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10" yWindow="-110" windowWidth="23260" windowHeight="12720" tabRatio="779"/>
  </bookViews>
  <sheets>
    <sheet name="长途汽运" sheetId="19" r:id="rId1"/>
    <sheet name="码头倒短-广西大区" sheetId="20" r:id="rId2"/>
    <sheet name="集装箱-广西大区" sheetId="21" r:id="rId3"/>
    <sheet name="油罐-广西大区" sheetId="22" r:id="rId4"/>
    <sheet name="成品线路" sheetId="23" r:id="rId5"/>
  </sheets>
  <definedNames>
    <definedName name="_xlnm._FilterDatabase" localSheetId="2" hidden="1">'集装箱-广西大区'!$A$2:$M$2</definedName>
    <definedName name="_xlnm._FilterDatabase" localSheetId="1" hidden="1">'码头倒短-广西大区'!$A$2:$M$2</definedName>
    <definedName name="_xlnm._FilterDatabase" localSheetId="0" hidden="1">长途汽运!$A$2:$L$138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9" l="1"/>
  <c r="I3" i="21"/>
  <c r="H7" i="19"/>
  <c r="H6" i="19"/>
</calcChain>
</file>

<file path=xl/sharedStrings.xml><?xml version="1.0" encoding="utf-8"?>
<sst xmlns="http://schemas.openxmlformats.org/spreadsheetml/2006/main" count="1278" uniqueCount="446">
  <si>
    <t>工厂</t>
  </si>
  <si>
    <t>起始地</t>
  </si>
  <si>
    <t>目的地</t>
  </si>
  <si>
    <t>路线简称</t>
  </si>
  <si>
    <t>主要原料品种</t>
  </si>
  <si>
    <t>主要包装方式</t>
  </si>
  <si>
    <t>合同起始日期</t>
  </si>
  <si>
    <t>合同终止日期</t>
  </si>
  <si>
    <t>包装/散装</t>
  </si>
  <si>
    <t>深圳</t>
  </si>
  <si>
    <t>包装</t>
  </si>
  <si>
    <t>散装</t>
  </si>
  <si>
    <t>集装箱</t>
  </si>
  <si>
    <t>粕类</t>
  </si>
  <si>
    <t>合同起始日期</t>
    <phoneticPr fontId="4" type="noConversion"/>
  </si>
  <si>
    <t>防城港</t>
  </si>
  <si>
    <t>钦州</t>
  </si>
  <si>
    <t>清远</t>
  </si>
  <si>
    <t>预混料</t>
  </si>
  <si>
    <t>豆粕</t>
  </si>
  <si>
    <t>韶关海大</t>
    <phoneticPr fontId="4" type="noConversion"/>
  </si>
  <si>
    <t>小麦副产</t>
  </si>
  <si>
    <t>广州农之道</t>
  </si>
  <si>
    <t>谷物</t>
    <phoneticPr fontId="4" type="noConversion"/>
  </si>
  <si>
    <t>散装</t>
    <phoneticPr fontId="4" type="noConversion"/>
  </si>
  <si>
    <t>预混料</t>
    <phoneticPr fontId="4" type="noConversion"/>
  </si>
  <si>
    <t>谷物类、粕类</t>
  </si>
  <si>
    <t>包装</t>
    <phoneticPr fontId="4" type="noConversion"/>
  </si>
  <si>
    <t>序号</t>
    <phoneticPr fontId="4" type="noConversion"/>
  </si>
  <si>
    <t>备注</t>
    <phoneticPr fontId="4" type="noConversion"/>
  </si>
  <si>
    <t>XXX公司报价函</t>
    <phoneticPr fontId="4" type="noConversion"/>
  </si>
  <si>
    <t>南宁海大</t>
    <phoneticPr fontId="4" type="noConversion"/>
  </si>
  <si>
    <t>北海</t>
    <phoneticPr fontId="4" type="noConversion"/>
  </si>
  <si>
    <t>钦州</t>
    <phoneticPr fontId="4" type="noConversion"/>
  </si>
  <si>
    <t>防城港</t>
    <phoneticPr fontId="4" type="noConversion"/>
  </si>
  <si>
    <t>湛江</t>
    <phoneticPr fontId="4" type="noConversion"/>
  </si>
  <si>
    <t>阳江</t>
    <phoneticPr fontId="4" type="noConversion"/>
  </si>
  <si>
    <t>南宁大川</t>
    <phoneticPr fontId="4" type="noConversion"/>
  </si>
  <si>
    <t>南宁牛湾港</t>
    <phoneticPr fontId="4" type="noConversion"/>
  </si>
  <si>
    <t>参考运距</t>
  </si>
  <si>
    <t>汽-钦州-南宁海大</t>
    <phoneticPr fontId="4" type="noConversion"/>
  </si>
  <si>
    <t>汽-北海-南宁海大</t>
    <phoneticPr fontId="4" type="noConversion"/>
  </si>
  <si>
    <t>汽-防城港-南宁海大</t>
    <phoneticPr fontId="4" type="noConversion"/>
  </si>
  <si>
    <t>汽-珠三角-南宁海大</t>
    <phoneticPr fontId="4" type="noConversion"/>
  </si>
  <si>
    <t>汽-深圳-南宁海大</t>
    <phoneticPr fontId="4" type="noConversion"/>
  </si>
  <si>
    <t>汽-清远-南宁海大</t>
    <phoneticPr fontId="4" type="noConversion"/>
  </si>
  <si>
    <t>汽-湛江-南宁海大</t>
    <phoneticPr fontId="4" type="noConversion"/>
  </si>
  <si>
    <t>汽-茂名-南宁海大</t>
    <phoneticPr fontId="4" type="noConversion"/>
  </si>
  <si>
    <t>汽-阳江-南宁海大</t>
    <phoneticPr fontId="4" type="noConversion"/>
  </si>
  <si>
    <t>汽-黎塘-南宁海大</t>
    <phoneticPr fontId="4" type="noConversion"/>
  </si>
  <si>
    <t>汽-那桐-南宁海大</t>
    <phoneticPr fontId="4" type="noConversion"/>
  </si>
  <si>
    <t>汽-牛湾-南宁海大</t>
    <phoneticPr fontId="4" type="noConversion"/>
  </si>
  <si>
    <t>汽-钦州-南宁海大（进口粮）</t>
    <phoneticPr fontId="4" type="noConversion"/>
  </si>
  <si>
    <t>汽-防城港-南宁海大（进口粮）</t>
    <phoneticPr fontId="4" type="noConversion"/>
  </si>
  <si>
    <t>汽-贵港-南宁海大（进口粮）</t>
    <phoneticPr fontId="4" type="noConversion"/>
  </si>
  <si>
    <t>汽-肇庆-南宁海大</t>
    <phoneticPr fontId="4" type="noConversion"/>
  </si>
  <si>
    <t>南宁海大</t>
    <phoneticPr fontId="4" type="noConversion"/>
  </si>
  <si>
    <t>南宁大川</t>
    <phoneticPr fontId="4" type="noConversion"/>
  </si>
  <si>
    <t>汽-南宁南站-南宁海大</t>
    <phoneticPr fontId="4" type="noConversion"/>
  </si>
  <si>
    <t>汽-深圳-南宁大川</t>
  </si>
  <si>
    <t>汽-清远-南宁大川</t>
  </si>
  <si>
    <t>汽-珠三角-南宁大川</t>
  </si>
  <si>
    <t>汽-肇庆-南宁大川</t>
  </si>
  <si>
    <t>汽-阳江-南宁大川</t>
  </si>
  <si>
    <t>汽-茂名-南宁大川</t>
  </si>
  <si>
    <t>汽-湛江-南宁大川</t>
  </si>
  <si>
    <t>汽-北海-南宁大川</t>
  </si>
  <si>
    <t>汽-钦州-南宁大川</t>
  </si>
  <si>
    <t>汽-防城港-南宁大川</t>
  </si>
  <si>
    <t>汽-钦州-南宁大川（进口粮）</t>
  </si>
  <si>
    <t>汽-防城港-南宁大川（进口粮）</t>
  </si>
  <si>
    <t>汽-贵港-南宁大川（进口粮）</t>
  </si>
  <si>
    <t>汽-牛湾-南宁大川</t>
  </si>
  <si>
    <t>汽-那桐-南宁大川</t>
  </si>
  <si>
    <t>汽-黎塘-南宁大川</t>
  </si>
  <si>
    <t>汽-南宁南站-南宁大川</t>
  </si>
  <si>
    <t>油罐</t>
    <phoneticPr fontId="4" type="noConversion"/>
  </si>
  <si>
    <t>豆油、棕榈油</t>
  </si>
  <si>
    <t>南宁海大</t>
    <phoneticPr fontId="4" type="noConversion"/>
  </si>
  <si>
    <t>南宁大川</t>
    <phoneticPr fontId="4" type="noConversion"/>
  </si>
  <si>
    <t>汽-武鸣-南宁海大</t>
    <phoneticPr fontId="4" type="noConversion"/>
  </si>
  <si>
    <t>包装</t>
    <phoneticPr fontId="4" type="noConversion"/>
  </si>
  <si>
    <t>鸡肉粉、玉米、小麦等</t>
    <phoneticPr fontId="4" type="noConversion"/>
  </si>
  <si>
    <t>饲料成品、预混料</t>
    <phoneticPr fontId="4" type="noConversion"/>
  </si>
  <si>
    <t>玉米、小麦、豆粕、甜菜粕等</t>
    <phoneticPr fontId="4" type="noConversion"/>
  </si>
  <si>
    <t>玉米皮</t>
    <phoneticPr fontId="4" type="noConversion"/>
  </si>
  <si>
    <t>豆粕</t>
    <phoneticPr fontId="4" type="noConversion"/>
  </si>
  <si>
    <t>豆粕、菜粕、玉米等</t>
    <phoneticPr fontId="4" type="noConversion"/>
  </si>
  <si>
    <t>豆粕、玉米、小麦麸等</t>
    <phoneticPr fontId="4" type="noConversion"/>
  </si>
  <si>
    <t>豆粕、DDGS</t>
    <phoneticPr fontId="4" type="noConversion"/>
  </si>
  <si>
    <t>豆粕、菜粕</t>
    <phoneticPr fontId="4" type="noConversion"/>
  </si>
  <si>
    <t>豆粕、葵粕、玉米、小麦等</t>
    <phoneticPr fontId="4" type="noConversion"/>
  </si>
  <si>
    <t>豆粕、玉米、成品等</t>
    <phoneticPr fontId="4" type="noConversion"/>
  </si>
  <si>
    <t>玉米、高粱、小麦、大麦等进口</t>
    <phoneticPr fontId="4" type="noConversion"/>
  </si>
  <si>
    <t>玉米、小麦等</t>
    <phoneticPr fontId="4" type="noConversion"/>
  </si>
  <si>
    <t>汽-牛湾-南宁大川（进口粮）</t>
    <phoneticPr fontId="4" type="noConversion"/>
  </si>
  <si>
    <t>散装</t>
    <phoneticPr fontId="4" type="noConversion"/>
  </si>
  <si>
    <t>玉米、小麦、大麦、高粱等</t>
    <phoneticPr fontId="4" type="noConversion"/>
  </si>
  <si>
    <t>南宁南</t>
    <phoneticPr fontId="4" type="noConversion"/>
  </si>
  <si>
    <t>牛湾港</t>
    <phoneticPr fontId="4" type="noConversion"/>
  </si>
  <si>
    <t>南宁大川</t>
    <phoneticPr fontId="4" type="noConversion"/>
  </si>
  <si>
    <t>汽-钦州-南宁海大</t>
    <phoneticPr fontId="4" type="noConversion"/>
  </si>
  <si>
    <t>汽-南宁南-南宁大川</t>
  </si>
  <si>
    <t>汽-南宁南-南宁海大</t>
    <phoneticPr fontId="4" type="noConversion"/>
  </si>
  <si>
    <t>玉林海大</t>
    <phoneticPr fontId="4" type="noConversion"/>
  </si>
  <si>
    <t>玉林海大</t>
  </si>
  <si>
    <t>汽-珠三角-玉林海大</t>
    <phoneticPr fontId="4" type="noConversion"/>
  </si>
  <si>
    <t>粕类、谷物、小麦副产物</t>
    <phoneticPr fontId="4" type="noConversion"/>
  </si>
  <si>
    <t>汽-清远-玉林海大</t>
    <phoneticPr fontId="4" type="noConversion"/>
  </si>
  <si>
    <t>肇庆</t>
    <phoneticPr fontId="4" type="noConversion"/>
  </si>
  <si>
    <t>汽-肇庆-玉林海大</t>
    <phoneticPr fontId="4" type="noConversion"/>
  </si>
  <si>
    <t>玉米副产物</t>
    <phoneticPr fontId="4" type="noConversion"/>
  </si>
  <si>
    <t>汽-北海-玉林海大</t>
    <phoneticPr fontId="4" type="noConversion"/>
  </si>
  <si>
    <t>汽-钦州-玉林海大</t>
    <phoneticPr fontId="4" type="noConversion"/>
  </si>
  <si>
    <t>汽-防城港-玉林海大</t>
    <phoneticPr fontId="4" type="noConversion"/>
  </si>
  <si>
    <t>进口谷物</t>
    <phoneticPr fontId="4" type="noConversion"/>
  </si>
  <si>
    <t>汽-湛江-玉林海大</t>
    <phoneticPr fontId="4" type="noConversion"/>
  </si>
  <si>
    <t>粕类、谷物</t>
    <phoneticPr fontId="4" type="noConversion"/>
  </si>
  <si>
    <t>贵港海大</t>
    <phoneticPr fontId="4" type="noConversion"/>
  </si>
  <si>
    <t>汽-珠三角-贵港海大</t>
    <phoneticPr fontId="4" type="noConversion"/>
  </si>
  <si>
    <t>谷物、副产物、豆粕、葵粕、棕榈粕</t>
    <phoneticPr fontId="4" type="noConversion"/>
  </si>
  <si>
    <t>清远</t>
    <phoneticPr fontId="4" type="noConversion"/>
  </si>
  <si>
    <t>汽-清远-贵港海大</t>
    <phoneticPr fontId="4" type="noConversion"/>
  </si>
  <si>
    <t>江门</t>
    <phoneticPr fontId="4" type="noConversion"/>
  </si>
  <si>
    <t>汽-江门-贵港海大</t>
    <phoneticPr fontId="4" type="noConversion"/>
  </si>
  <si>
    <t>棕榈粕、酱油糟</t>
    <phoneticPr fontId="4" type="noConversion"/>
  </si>
  <si>
    <t>包装/散装</t>
    <phoneticPr fontId="4" type="noConversion"/>
  </si>
  <si>
    <t>汽-肇庆-贵港海大</t>
    <phoneticPr fontId="4" type="noConversion"/>
  </si>
  <si>
    <t>汽-湛江-贵港海大</t>
    <phoneticPr fontId="4" type="noConversion"/>
  </si>
  <si>
    <t>谷物、豆粕、杂粕</t>
    <phoneticPr fontId="4" type="noConversion"/>
  </si>
  <si>
    <t>汽-茂名-贵港海大</t>
    <phoneticPr fontId="4" type="noConversion"/>
  </si>
  <si>
    <t>谷物、杂粕</t>
    <phoneticPr fontId="4" type="noConversion"/>
  </si>
  <si>
    <t>汽-防城港-贵港海大</t>
    <phoneticPr fontId="4" type="noConversion"/>
  </si>
  <si>
    <t>国产谷物、豆粕类、棕榈粕</t>
    <phoneticPr fontId="4" type="noConversion"/>
  </si>
  <si>
    <t>汽-钦州港-贵港海大</t>
    <phoneticPr fontId="4" type="noConversion"/>
  </si>
  <si>
    <t>谷物、豆粕类、葵粕</t>
    <phoneticPr fontId="4" type="noConversion"/>
  </si>
  <si>
    <t>汽-北海铁山港-贵港海大</t>
    <phoneticPr fontId="4" type="noConversion"/>
  </si>
  <si>
    <t>和顺码头</t>
    <phoneticPr fontId="4" type="noConversion"/>
  </si>
  <si>
    <t>汽-和顺码头-贵港海大</t>
    <phoneticPr fontId="4" type="noConversion"/>
  </si>
  <si>
    <t>谷物、豆粕、葵粕</t>
    <phoneticPr fontId="4" type="noConversion"/>
  </si>
  <si>
    <t>小平山春茂</t>
    <phoneticPr fontId="4" type="noConversion"/>
  </si>
  <si>
    <t>汽-东莞麻涌-小平山春茂</t>
    <phoneticPr fontId="4" type="noConversion"/>
  </si>
  <si>
    <t>汽-湛江港-小平山春茂</t>
    <phoneticPr fontId="4" type="noConversion"/>
  </si>
  <si>
    <t>谷物、豆粕</t>
    <phoneticPr fontId="4" type="noConversion"/>
  </si>
  <si>
    <t>汽-茂名港-小平山春茂</t>
    <phoneticPr fontId="4" type="noConversion"/>
  </si>
  <si>
    <t>汽-防城港-小平山春茂</t>
    <phoneticPr fontId="4" type="noConversion"/>
  </si>
  <si>
    <t>汽-钦州港-小平山春茂</t>
    <phoneticPr fontId="4" type="noConversion"/>
  </si>
  <si>
    <t>汽-北海铁山港-小平山春茂</t>
    <phoneticPr fontId="4" type="noConversion"/>
  </si>
  <si>
    <t>梧州海大</t>
    <phoneticPr fontId="4" type="noConversion"/>
  </si>
  <si>
    <t>汽-珠三角-梧州海大</t>
    <phoneticPr fontId="4" type="noConversion"/>
  </si>
  <si>
    <t>汽-深圳-梧州海大</t>
    <phoneticPr fontId="4" type="noConversion"/>
  </si>
  <si>
    <t>谷物、小麦副产</t>
    <phoneticPr fontId="4" type="noConversion"/>
  </si>
  <si>
    <t>汽-防城港-梧州海大</t>
    <phoneticPr fontId="4" type="noConversion"/>
  </si>
  <si>
    <t>杂粕、</t>
    <phoneticPr fontId="4" type="noConversion"/>
  </si>
  <si>
    <t>汽-钦州港-梧州海大</t>
  </si>
  <si>
    <t>汽-北海铁山港-梧州海大</t>
    <phoneticPr fontId="4" type="noConversion"/>
  </si>
  <si>
    <t>豆粕、副产物</t>
    <phoneticPr fontId="4" type="noConversion"/>
  </si>
  <si>
    <t>汽-肇庆-梧州海大</t>
    <phoneticPr fontId="4" type="noConversion"/>
  </si>
  <si>
    <t>汽-清远-梧州海大</t>
    <phoneticPr fontId="4" type="noConversion"/>
  </si>
  <si>
    <t>桂升码头/兴隆码头</t>
    <phoneticPr fontId="4" type="noConversion"/>
  </si>
  <si>
    <t>汽-桂升码头/兴隆码头-玉林海大</t>
    <phoneticPr fontId="4" type="noConversion"/>
  </si>
  <si>
    <t>国产谷物类、粕类</t>
    <phoneticPr fontId="4" type="noConversion"/>
  </si>
  <si>
    <t>汽-和顺码头-玉林海大</t>
    <phoneticPr fontId="4" type="noConversion"/>
  </si>
  <si>
    <t>汽-和顺码头-小平山春茂</t>
    <phoneticPr fontId="4" type="noConversion"/>
  </si>
  <si>
    <t>桂升/兴隆码头</t>
    <phoneticPr fontId="4" type="noConversion"/>
  </si>
  <si>
    <t>汽-桂升码头-小平山春茂</t>
    <phoneticPr fontId="4" type="noConversion"/>
  </si>
  <si>
    <t>梧州中储粮码头</t>
    <phoneticPr fontId="4" type="noConversion"/>
  </si>
  <si>
    <t>汽-中储粮码头-梧州海大</t>
    <phoneticPr fontId="4" type="noConversion"/>
  </si>
  <si>
    <t>南宁海大</t>
  </si>
  <si>
    <t>南宁大川</t>
  </si>
  <si>
    <t>汽-防城港-贵港海大（进口粮）</t>
    <phoneticPr fontId="4" type="noConversion"/>
  </si>
  <si>
    <t>汽-桂升码头/兴隆码头-玉林海大（进口粮）</t>
    <phoneticPr fontId="4" type="noConversion"/>
  </si>
  <si>
    <t>平南海大</t>
    <phoneticPr fontId="4" type="noConversion"/>
  </si>
  <si>
    <t>深圳</t>
    <phoneticPr fontId="4" type="noConversion"/>
  </si>
  <si>
    <t>汽-深圳-平南海大</t>
    <phoneticPr fontId="4" type="noConversion"/>
  </si>
  <si>
    <t>玉米，次粉</t>
  </si>
  <si>
    <t>汽-清远-平南海大</t>
    <phoneticPr fontId="4" type="noConversion"/>
  </si>
  <si>
    <t>汽-珠三角-平南海大</t>
    <phoneticPr fontId="4" type="noConversion"/>
  </si>
  <si>
    <t>豆粕，葵粕，面粉，次粉，麸皮</t>
  </si>
  <si>
    <t>汽-肇庆-平南海大</t>
    <phoneticPr fontId="4" type="noConversion"/>
  </si>
  <si>
    <t>汽-阳江-平南海大</t>
    <phoneticPr fontId="4" type="noConversion"/>
  </si>
  <si>
    <t>豆粕，豆皮</t>
  </si>
  <si>
    <t>茂名</t>
    <phoneticPr fontId="4" type="noConversion"/>
  </si>
  <si>
    <t>汽-茂名-平南海大</t>
    <phoneticPr fontId="4" type="noConversion"/>
  </si>
  <si>
    <t>玉米，菜粕</t>
    <phoneticPr fontId="4" type="noConversion"/>
  </si>
  <si>
    <t>汽-湛江-平南海大</t>
    <phoneticPr fontId="4" type="noConversion"/>
  </si>
  <si>
    <t>豆粕，膨化大豆，麸皮</t>
    <phoneticPr fontId="4" type="noConversion"/>
  </si>
  <si>
    <t>汽-北海-平南海大</t>
    <phoneticPr fontId="4" type="noConversion"/>
  </si>
  <si>
    <t>豆粕，DDGS</t>
    <phoneticPr fontId="4" type="noConversion"/>
  </si>
  <si>
    <t>汽-钦州-平南海大</t>
    <phoneticPr fontId="4" type="noConversion"/>
  </si>
  <si>
    <t>玉米粉，发酵豆粕，膨化大豆，麸皮</t>
  </si>
  <si>
    <t>汽-防城港-平南海大</t>
    <phoneticPr fontId="4" type="noConversion"/>
  </si>
  <si>
    <t>发酵豆粕，膨化大豆，菜粕</t>
  </si>
  <si>
    <t>矿冶码头</t>
    <phoneticPr fontId="4" type="noConversion"/>
  </si>
  <si>
    <t>汽-矿冶-平南海大</t>
    <phoneticPr fontId="4" type="noConversion"/>
  </si>
  <si>
    <t>汽-金茂-平南海大</t>
    <phoneticPr fontId="4" type="noConversion"/>
  </si>
  <si>
    <t>武林港</t>
    <phoneticPr fontId="4" type="noConversion"/>
  </si>
  <si>
    <t>汽-武林港-平南海大</t>
    <phoneticPr fontId="4" type="noConversion"/>
  </si>
  <si>
    <t>南宁海利来</t>
    <phoneticPr fontId="4" type="noConversion"/>
  </si>
  <si>
    <t>汽-深圳-海利来</t>
    <phoneticPr fontId="4" type="noConversion"/>
  </si>
  <si>
    <t>汽-清远-海利来</t>
    <phoneticPr fontId="4" type="noConversion"/>
  </si>
  <si>
    <t>汽-珠三角-海利来</t>
    <phoneticPr fontId="4" type="noConversion"/>
  </si>
  <si>
    <t>杂粕、小麦副产</t>
    <phoneticPr fontId="4" type="noConversion"/>
  </si>
  <si>
    <t>汽-阳江-海利来</t>
    <phoneticPr fontId="4" type="noConversion"/>
  </si>
  <si>
    <t>大豆皮</t>
    <phoneticPr fontId="4" type="noConversion"/>
  </si>
  <si>
    <t>汽-茂名-海利来</t>
    <phoneticPr fontId="4" type="noConversion"/>
  </si>
  <si>
    <t>汽-湛江-海利来</t>
    <phoneticPr fontId="4" type="noConversion"/>
  </si>
  <si>
    <t>南宁海利来</t>
  </si>
  <si>
    <t>汽-北海-南宁海利来</t>
  </si>
  <si>
    <t>汽-钦州-南宁海利来</t>
  </si>
  <si>
    <t>汽-钦州-南宁海利来（进口粮）</t>
    <phoneticPr fontId="4" type="noConversion"/>
  </si>
  <si>
    <t>玉米、高粱、大麦等粮食</t>
    <phoneticPr fontId="4" type="noConversion"/>
  </si>
  <si>
    <t>汽-防城港-南宁海利来</t>
  </si>
  <si>
    <t>汽-防城港-南宁海利来（进口粮）</t>
  </si>
  <si>
    <t>汽-贵港苏湾码头-南宁海利来</t>
    <phoneticPr fontId="4" type="noConversion"/>
  </si>
  <si>
    <t>汽-贵港和顺码头-南宁海利来</t>
    <phoneticPr fontId="4" type="noConversion"/>
  </si>
  <si>
    <t>汽-南宁海大二部-南宁海利来</t>
  </si>
  <si>
    <t>膨化玉米</t>
  </si>
  <si>
    <t>汽-黎塘火车站台-南宁海利来</t>
  </si>
  <si>
    <t>豆粕、玉米、高粱、面粉</t>
    <phoneticPr fontId="4" type="noConversion"/>
  </si>
  <si>
    <t>平南海大</t>
  </si>
  <si>
    <t>湛江</t>
  </si>
  <si>
    <t>汽-湛江-平南海大</t>
  </si>
  <si>
    <t>米糠、次粉</t>
  </si>
  <si>
    <t>汽-钦州-平南海大</t>
  </si>
  <si>
    <t>贵港</t>
  </si>
  <si>
    <t>汽-贵港-南宁海利来</t>
  </si>
  <si>
    <t>玉米一级</t>
  </si>
  <si>
    <t>汽-阳江-海利来</t>
  </si>
  <si>
    <t>豆油</t>
  </si>
  <si>
    <t>汽-防城港-海利来</t>
  </si>
  <si>
    <t>北海</t>
  </si>
  <si>
    <t>汽-北海-海利来</t>
  </si>
  <si>
    <t>珠三角</t>
    <phoneticPr fontId="4" type="noConversion"/>
  </si>
  <si>
    <t>金茂码头</t>
    <phoneticPr fontId="4" type="noConversion"/>
  </si>
  <si>
    <t>贵港苏湾码头</t>
    <phoneticPr fontId="4" type="noConversion"/>
  </si>
  <si>
    <t>贵港和顺码头</t>
    <phoneticPr fontId="4" type="noConversion"/>
  </si>
  <si>
    <t>那桐码头</t>
    <phoneticPr fontId="4" type="noConversion"/>
  </si>
  <si>
    <t>汽-那桐码头-南宁海利来</t>
    <phoneticPr fontId="4" type="noConversion"/>
  </si>
  <si>
    <t>牛湾码头</t>
    <phoneticPr fontId="4" type="noConversion"/>
  </si>
  <si>
    <t>汽-牛湾码头-南宁海利来</t>
    <phoneticPr fontId="4" type="noConversion"/>
  </si>
  <si>
    <t>汽-防城港-玉林海大（进口粮）</t>
    <phoneticPr fontId="4" type="noConversion"/>
  </si>
  <si>
    <t>南宁海大</t>
    <phoneticPr fontId="4" type="noConversion"/>
  </si>
  <si>
    <t>南宁大川</t>
    <phoneticPr fontId="4" type="noConversion"/>
  </si>
  <si>
    <t>北海</t>
    <phoneticPr fontId="4" type="noConversion"/>
  </si>
  <si>
    <t>贵港</t>
    <phoneticPr fontId="4" type="noConversion"/>
  </si>
  <si>
    <t>南宁牛湾港</t>
    <phoneticPr fontId="4" type="noConversion"/>
  </si>
  <si>
    <t>钦州</t>
    <phoneticPr fontId="4" type="noConversion"/>
  </si>
  <si>
    <t>黎塘站</t>
    <phoneticPr fontId="4" type="noConversion"/>
  </si>
  <si>
    <t>南宁武鸣</t>
    <phoneticPr fontId="4" type="noConversion"/>
  </si>
  <si>
    <t>珠三角(麻涌/番禺/黄埔/南沙)</t>
    <phoneticPr fontId="4" type="noConversion"/>
  </si>
  <si>
    <t>阳江</t>
    <phoneticPr fontId="4" type="noConversion"/>
  </si>
  <si>
    <t>豆油、棕榈油、磷脂油</t>
    <phoneticPr fontId="4" type="noConversion"/>
  </si>
  <si>
    <t>贵港海大</t>
    <phoneticPr fontId="4" type="noConversion"/>
  </si>
  <si>
    <t>阳江</t>
    <phoneticPr fontId="4" type="noConversion"/>
  </si>
  <si>
    <t>防城港</t>
    <phoneticPr fontId="4" type="noConversion"/>
  </si>
  <si>
    <t>钦州</t>
    <phoneticPr fontId="4" type="noConversion"/>
  </si>
  <si>
    <t>北海</t>
    <phoneticPr fontId="4" type="noConversion"/>
  </si>
  <si>
    <t>贵港海大</t>
    <phoneticPr fontId="4" type="noConversion"/>
  </si>
  <si>
    <t>汽-阳江-贵港海大</t>
    <phoneticPr fontId="4" type="noConversion"/>
  </si>
  <si>
    <t>汽-防城港-贵港海大</t>
    <phoneticPr fontId="4" type="noConversion"/>
  </si>
  <si>
    <t>汽-钦州-贵港海大</t>
    <phoneticPr fontId="4" type="noConversion"/>
  </si>
  <si>
    <t>汽-北海-贵港海大</t>
    <phoneticPr fontId="4" type="noConversion"/>
  </si>
  <si>
    <t>玉林海大</t>
    <phoneticPr fontId="4" type="noConversion"/>
  </si>
  <si>
    <t>梧州海大</t>
    <phoneticPr fontId="4" type="noConversion"/>
  </si>
  <si>
    <t>豆油、棕榈油</t>
    <phoneticPr fontId="4" type="noConversion"/>
  </si>
  <si>
    <t>玉林海大</t>
    <phoneticPr fontId="4" type="noConversion"/>
  </si>
  <si>
    <t>汽-深圳-玉林海大</t>
    <phoneticPr fontId="4" type="noConversion"/>
  </si>
  <si>
    <t>小麦副产品</t>
    <phoneticPr fontId="4" type="noConversion"/>
  </si>
  <si>
    <t>包装</t>
    <phoneticPr fontId="4" type="noConversion"/>
  </si>
  <si>
    <t>汽-深圳-贵港海大</t>
    <phoneticPr fontId="4" type="noConversion"/>
  </si>
  <si>
    <t>公司</t>
  </si>
  <si>
    <t>运输起点-终点</t>
  </si>
  <si>
    <t>公里数</t>
  </si>
  <si>
    <t>吨位</t>
  </si>
  <si>
    <t>南宁海大一部</t>
  </si>
  <si>
    <t>高要海大-南宁海大一部</t>
  </si>
  <si>
    <t>10吨以下</t>
  </si>
  <si>
    <t>10吨-18吨</t>
  </si>
  <si>
    <t>30吨以上</t>
  </si>
  <si>
    <t>湛江海大一部-南宁海大一部</t>
  </si>
  <si>
    <t>清远海大二部-南宁海大一部</t>
  </si>
  <si>
    <t>贵港海大</t>
  </si>
  <si>
    <t>清远海大/清远海龙-贵港海大</t>
  </si>
  <si>
    <t>0-10</t>
  </si>
  <si>
    <t>10.1-18</t>
  </si>
  <si>
    <t>18.1-30</t>
  </si>
  <si>
    <t>30.1-35</t>
  </si>
  <si>
    <t>10--13</t>
  </si>
  <si>
    <t>18-21</t>
  </si>
  <si>
    <t>梧州海大-贵港海大</t>
  </si>
  <si>
    <t>广西海大</t>
  </si>
  <si>
    <t>汽-深圳-广西海大</t>
  </si>
  <si>
    <t>鱼粉、麸皮</t>
  </si>
  <si>
    <t>汽-珠三角-广西海大</t>
  </si>
  <si>
    <t>豆粕、 葵粕 、菜粕 、玉米 、麸皮</t>
  </si>
  <si>
    <t>汽-清远-广西海大</t>
  </si>
  <si>
    <t>肇庆</t>
  </si>
  <si>
    <t>汽-肇庆-广西海大</t>
  </si>
  <si>
    <t>玉米皮、预混料</t>
  </si>
  <si>
    <t>阳江</t>
  </si>
  <si>
    <t>汽-阳江-广西海大</t>
  </si>
  <si>
    <t>汽-茂名-广西海大</t>
  </si>
  <si>
    <t>葵粕、棕榈粕、麸皮</t>
  </si>
  <si>
    <t>汽-湛江-广西海大</t>
  </si>
  <si>
    <t>豆粕 、葵粕 、菜粕、 麦麸 、豆皮</t>
  </si>
  <si>
    <t>汽-北海-广西海大</t>
  </si>
  <si>
    <t>玉米、豆粕、玉米粉</t>
  </si>
  <si>
    <t>玉米 、高粱、 大麦 、小麦、 木薯</t>
  </si>
  <si>
    <t>汽-合浦-广西海大</t>
  </si>
  <si>
    <t>DDGS</t>
  </si>
  <si>
    <t>汽-贵港-广西海大</t>
  </si>
  <si>
    <t>玉米、豆粕、葵粕</t>
  </si>
  <si>
    <t>豆粕、菜粕</t>
  </si>
  <si>
    <t>玉米粉</t>
  </si>
  <si>
    <t>汽-防城港-广西海大</t>
  </si>
  <si>
    <t>玉米、豆粕、菜粕、、葵粕、棕榈粕、豆皮</t>
  </si>
  <si>
    <t>钦州海维</t>
  </si>
  <si>
    <t>汽-深圳-钦州海维</t>
  </si>
  <si>
    <t>汽-珠三角-钦州海维</t>
  </si>
  <si>
    <t>汽-清远-钦州海维</t>
  </si>
  <si>
    <t>汽-肇庆-钦州海维</t>
  </si>
  <si>
    <t>汽-阳江-钦州海维</t>
  </si>
  <si>
    <t>汽-茂名-钦州海维</t>
  </si>
  <si>
    <t>汽-湛江-钦州海维</t>
  </si>
  <si>
    <t>汽-北海-钦州海维</t>
  </si>
  <si>
    <t>汽-合浦-钦州海维</t>
  </si>
  <si>
    <t>汽-贵港-钦州海维</t>
  </si>
  <si>
    <t>汽-港青-钦州海维</t>
  </si>
  <si>
    <t>汽-防城港-钦州海维</t>
  </si>
  <si>
    <t>钦州海龙</t>
  </si>
  <si>
    <t>汽-深圳-钦州海龙</t>
  </si>
  <si>
    <t>汽-珠三角-钦州海龙</t>
  </si>
  <si>
    <t>汽-清远-钦州海龙</t>
  </si>
  <si>
    <t>汽-肇庆-钦州海龙</t>
  </si>
  <si>
    <t>汽-阳江-钦州海龙</t>
  </si>
  <si>
    <t>汽-茂名-钦州海龙</t>
  </si>
  <si>
    <t>汽-湛江-钦州海龙</t>
  </si>
  <si>
    <t>汽-北海-钦州海龙</t>
  </si>
  <si>
    <t>汽-贵港-钦州海龙</t>
  </si>
  <si>
    <t>汽-钦州港-钦州海龙</t>
  </si>
  <si>
    <t>汽-防城港-钦州海龙</t>
  </si>
  <si>
    <t>茂名</t>
    <phoneticPr fontId="4" type="noConversion"/>
  </si>
  <si>
    <t>湛江</t>
    <phoneticPr fontId="4" type="noConversion"/>
  </si>
  <si>
    <t>北海</t>
    <phoneticPr fontId="4" type="noConversion"/>
  </si>
  <si>
    <t>汽-贵港-广西海大(进口粮)</t>
    <phoneticPr fontId="4" type="noConversion"/>
  </si>
  <si>
    <t>钦州</t>
    <phoneticPr fontId="4" type="noConversion"/>
  </si>
  <si>
    <t>汽-钦州港-广西海大</t>
  </si>
  <si>
    <t>汽-钦州港-广西海大</t>
    <phoneticPr fontId="4" type="noConversion"/>
  </si>
  <si>
    <t>汽-防城港-广西海大(进口粮)</t>
    <phoneticPr fontId="4" type="noConversion"/>
  </si>
  <si>
    <t>汽-北海-广西海大(进口粮)</t>
    <phoneticPr fontId="4" type="noConversion"/>
  </si>
  <si>
    <t>汽-钦州-广西海大(港清)</t>
    <phoneticPr fontId="4" type="noConversion"/>
  </si>
  <si>
    <t>豆粕</t>
    <phoneticPr fontId="4" type="noConversion"/>
  </si>
  <si>
    <t>汽-北海-钦州海维(进口粮)</t>
    <phoneticPr fontId="4" type="noConversion"/>
  </si>
  <si>
    <t>汽-贵港-钦州海维(进口粮)</t>
    <phoneticPr fontId="4" type="noConversion"/>
  </si>
  <si>
    <t>汽-中粮-钦州海维</t>
    <phoneticPr fontId="4" type="noConversion"/>
  </si>
  <si>
    <t>汽-中粮-广西海大</t>
    <phoneticPr fontId="4" type="noConversion"/>
  </si>
  <si>
    <t>汽-钦州港-钦州海维</t>
  </si>
  <si>
    <t>汽-钦州港-钦州海维</t>
    <phoneticPr fontId="4" type="noConversion"/>
  </si>
  <si>
    <t>防城港</t>
    <phoneticPr fontId="4" type="noConversion"/>
  </si>
  <si>
    <t>汽-防城港-钦州海维(进口粮)</t>
    <phoneticPr fontId="4" type="noConversion"/>
  </si>
  <si>
    <t>北海</t>
    <phoneticPr fontId="4" type="noConversion"/>
  </si>
  <si>
    <t>贵港</t>
    <phoneticPr fontId="4" type="noConversion"/>
  </si>
  <si>
    <t>贵港</t>
    <phoneticPr fontId="4" type="noConversion"/>
  </si>
  <si>
    <t>防城港</t>
    <phoneticPr fontId="4" type="noConversion"/>
  </si>
  <si>
    <t>汽-合浦-钦州海龙</t>
    <phoneticPr fontId="4" type="noConversion"/>
  </si>
  <si>
    <t>北海</t>
    <phoneticPr fontId="4" type="noConversion"/>
  </si>
  <si>
    <t>汽-钦州港-钦州海龙</t>
    <phoneticPr fontId="4" type="noConversion"/>
  </si>
  <si>
    <t>汽-防城港-钦州海龙(进口粮)</t>
    <phoneticPr fontId="4" type="noConversion"/>
  </si>
  <si>
    <t>汽-贵港-钦州海龙(进口粮)</t>
    <phoneticPr fontId="4" type="noConversion"/>
  </si>
  <si>
    <t>汽-北海-钦州海龙(进口粮)</t>
    <phoneticPr fontId="4" type="noConversion"/>
  </si>
  <si>
    <t>玉米、豆粕、葵粕、菜粕、麸皮</t>
    <phoneticPr fontId="4" type="noConversion"/>
  </si>
  <si>
    <t>玉米、高粱、大麦、木薯</t>
    <phoneticPr fontId="4" type="noConversion"/>
  </si>
  <si>
    <t>钦州港火车站</t>
  </si>
  <si>
    <t>汽-钦州港火车站-钦州海龙</t>
  </si>
  <si>
    <t>面粉</t>
  </si>
  <si>
    <t>钦州港</t>
    <phoneticPr fontId="4" type="noConversion"/>
  </si>
  <si>
    <t>钦州港</t>
    <phoneticPr fontId="4" type="noConversion"/>
  </si>
  <si>
    <t>汽-钦州港-广西海大(进口粮)</t>
    <phoneticPr fontId="4" type="noConversion"/>
  </si>
  <si>
    <t>钦州港</t>
    <phoneticPr fontId="4" type="noConversion"/>
  </si>
  <si>
    <t>汽-钦州港-钦州海维(进口粮)</t>
    <phoneticPr fontId="4" type="noConversion"/>
  </si>
  <si>
    <t>钦州港</t>
    <phoneticPr fontId="4" type="noConversion"/>
  </si>
  <si>
    <t>钦州港</t>
    <phoneticPr fontId="4" type="noConversion"/>
  </si>
  <si>
    <t>汽-钦州港-钦州海龙(进口粮)</t>
    <phoneticPr fontId="4" type="noConversion"/>
  </si>
  <si>
    <t>钦州港（小柜20GP)</t>
  </si>
  <si>
    <t>汽-钦州港集装箱-广西海大</t>
  </si>
  <si>
    <t>钦州港（大柜40GP)</t>
  </si>
  <si>
    <t>汽-钦州港集装箱-钦州海维</t>
  </si>
  <si>
    <t>汽-钦州港集装箱-钦州海龙</t>
  </si>
  <si>
    <t>广西海大</t>
    <phoneticPr fontId="4" type="noConversion"/>
  </si>
  <si>
    <t>油罐</t>
  </si>
  <si>
    <t>汽-北海油脂-广西海大</t>
  </si>
  <si>
    <t>汽-钦州港油脂-广西海大</t>
  </si>
  <si>
    <t>汽-防城港油脂-广西海大</t>
  </si>
  <si>
    <t>汽-湛江油脂-钦州海维</t>
  </si>
  <si>
    <t>汽-北海油脂-钦州海维</t>
  </si>
  <si>
    <t>汽-钦州港油脂-钦州海维</t>
  </si>
  <si>
    <t>汽-防城港油脂-钦州海维</t>
  </si>
  <si>
    <t>汽-湛江油脂-钦州海龙</t>
  </si>
  <si>
    <t>汽-北海油脂-钦州海龙</t>
  </si>
  <si>
    <t>汽-钦州港油脂-钦州海龙</t>
  </si>
  <si>
    <t>汽-防城港油脂-钦州海龙</t>
  </si>
  <si>
    <t>汽-湛江-广西海大</t>
    <phoneticPr fontId="4" type="noConversion"/>
  </si>
  <si>
    <t>钦州</t>
    <phoneticPr fontId="4" type="noConversion"/>
  </si>
  <si>
    <t>油罐</t>
    <phoneticPr fontId="4" type="noConversion"/>
  </si>
  <si>
    <t>豆油</t>
    <phoneticPr fontId="4" type="noConversion"/>
  </si>
  <si>
    <t>豆油</t>
    <phoneticPr fontId="4" type="noConversion"/>
  </si>
  <si>
    <t>湛江</t>
    <phoneticPr fontId="4" type="noConversion"/>
  </si>
  <si>
    <t>豆油、磷脂油</t>
    <phoneticPr fontId="4" type="noConversion"/>
  </si>
  <si>
    <t>豆油、磷脂油</t>
    <phoneticPr fontId="4" type="noConversion"/>
  </si>
  <si>
    <t>北海</t>
    <phoneticPr fontId="4" type="noConversion"/>
  </si>
  <si>
    <t>防城港</t>
    <phoneticPr fontId="4" type="noConversion"/>
  </si>
  <si>
    <t xml:space="preserve">汽-钦州-南宁海大 </t>
  </si>
  <si>
    <t xml:space="preserve">汽-防城港-南宁海大 </t>
  </si>
  <si>
    <t xml:space="preserve">汽-北海-南宁海大 </t>
  </si>
  <si>
    <t xml:space="preserve">汽-湛江-南宁海大 </t>
  </si>
  <si>
    <t xml:space="preserve">汽-阳江-南宁海大 </t>
  </si>
  <si>
    <t xml:space="preserve">汽-钦州-南宁大川 </t>
  </si>
  <si>
    <t xml:space="preserve">汽-防城港-南宁大川 </t>
  </si>
  <si>
    <t xml:space="preserve">汽-北海-南宁大川 </t>
  </si>
  <si>
    <t xml:space="preserve">汽-湛江-南宁大川 </t>
  </si>
  <si>
    <t xml:space="preserve">汽-阳江-南宁大川 </t>
  </si>
  <si>
    <t>副产物</t>
    <phoneticPr fontId="4" type="noConversion"/>
  </si>
  <si>
    <t>报价    （元/吨）</t>
    <phoneticPr fontId="4" type="noConversion"/>
  </si>
  <si>
    <t>报价   （元/吨）</t>
    <phoneticPr fontId="4" type="noConversion"/>
  </si>
  <si>
    <t>那桐船运码头</t>
    <phoneticPr fontId="4" type="noConversion"/>
  </si>
  <si>
    <t>黎塘</t>
    <phoneticPr fontId="4" type="noConversion"/>
  </si>
  <si>
    <t>南宁南站</t>
    <phoneticPr fontId="4" type="noConversion"/>
  </si>
  <si>
    <t>2024年货量预估（吨）</t>
    <phoneticPr fontId="4" type="noConversion"/>
  </si>
  <si>
    <t>贵港</t>
    <phoneticPr fontId="4" type="noConversion"/>
  </si>
  <si>
    <t>汽-贵港-南宁海大</t>
    <phoneticPr fontId="4" type="noConversion"/>
  </si>
  <si>
    <t>南宁牛湾港</t>
    <phoneticPr fontId="4" type="noConversion"/>
  </si>
  <si>
    <t>南宁牛湾港</t>
    <phoneticPr fontId="4" type="noConversion"/>
  </si>
  <si>
    <t>南宁海大</t>
    <phoneticPr fontId="4" type="noConversion"/>
  </si>
  <si>
    <t>汽-牛湾-南宁海大（进口粮）</t>
    <phoneticPr fontId="4" type="noConversion"/>
  </si>
  <si>
    <t>玉米、高粱、小麦、大麦等进口</t>
    <phoneticPr fontId="4" type="noConversion"/>
  </si>
  <si>
    <t>散装</t>
    <phoneticPr fontId="4" type="noConversion"/>
  </si>
  <si>
    <t>汽-贵港-南宁大川</t>
    <phoneticPr fontId="4" type="noConversion"/>
  </si>
  <si>
    <t>南宁海大二部</t>
  </si>
  <si>
    <t>南宁大川-南宁海大二部</t>
  </si>
  <si>
    <t>28-35吨</t>
  </si>
  <si>
    <t>清远海大-南宁海大二部</t>
  </si>
  <si>
    <t>33吨</t>
  </si>
  <si>
    <t>南宁海大二部-大川</t>
  </si>
  <si>
    <t>8-12吨</t>
  </si>
  <si>
    <r>
      <t xml:space="preserve">报价 </t>
    </r>
    <r>
      <rPr>
        <sz val="11"/>
        <color theme="1"/>
        <rFont val="等线"/>
        <family val="2"/>
        <charset val="134"/>
        <scheme val="minor"/>
      </rPr>
      <t xml:space="preserve">  </t>
    </r>
    <r>
      <rPr>
        <sz val="11"/>
        <color theme="1"/>
        <rFont val="等线"/>
        <family val="2"/>
        <charset val="134"/>
        <scheme val="minor"/>
      </rPr>
      <t>（元/吨）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</si>
</sst>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name val="等线"/>
      <family val="2"/>
      <scheme val="minor"/>
    </font>
    <font>
      <sz val="1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b/>
      <sz val="14"/>
      <color rgb="FFFF0000"/>
      <name val="等线"/>
      <family val="3"/>
      <charset val="134"/>
      <scheme val="minor"/>
    </font>
    <font>
      <sz val="10"/>
      <color theme="1"/>
      <name val="等线"/>
      <family val="3"/>
      <charset val="134"/>
    </font>
    <font>
      <sz val="10"/>
      <name val="微软雅黑"/>
      <family val="2"/>
      <charset val="134"/>
    </font>
    <font>
      <sz val="10"/>
      <name val="等线"/>
      <family val="3"/>
      <charset val="134"/>
    </font>
    <font>
      <sz val="10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</cellStyleXfs>
  <cellXfs count="107">
    <xf numFmtId="0" fontId="0" fillId="0" borderId="0" xfId="0"/>
    <xf numFmtId="0" fontId="3" fillId="2" borderId="1" xfId="1" applyFill="1" applyBorder="1" applyAlignment="1">
      <alignment horizontal="center" vertical="center" wrapText="1"/>
    </xf>
    <xf numFmtId="0" fontId="0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1" applyBorder="1" applyAlignment="1">
      <alignment horizontal="center" vertical="center"/>
    </xf>
    <xf numFmtId="14" fontId="3" fillId="0" borderId="1" xfId="1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1" applyBorder="1" applyAlignment="1">
      <alignment horizontal="left" vertical="center"/>
    </xf>
    <xf numFmtId="0" fontId="0" fillId="0" borderId="1" xfId="1" applyFont="1" applyBorder="1" applyAlignment="1">
      <alignment horizontal="center" vertical="center"/>
    </xf>
    <xf numFmtId="1" fontId="3" fillId="0" borderId="1" xfId="1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3" borderId="1" xfId="1" applyFont="1" applyFill="1" applyBorder="1" applyAlignment="1">
      <alignment horizontal="center" vertical="center" wrapText="1"/>
    </xf>
    <xf numFmtId="0" fontId="3" fillId="0" borderId="0" xfId="0" applyFont="1"/>
    <xf numFmtId="0" fontId="8" fillId="0" borderId="5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14" fontId="6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/>
    </xf>
    <xf numFmtId="0" fontId="0" fillId="2" borderId="1" xfId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4" fontId="7" fillId="0" borderId="1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14" fontId="0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/>
    <xf numFmtId="0" fontId="0" fillId="0" borderId="1" xfId="0" applyBorder="1" applyAlignment="1">
      <alignment horizontal="center"/>
    </xf>
    <xf numFmtId="0" fontId="0" fillId="2" borderId="1" xfId="1" applyFont="1" applyFill="1" applyBorder="1" applyAlignment="1">
      <alignment vertical="center" wrapText="1"/>
    </xf>
    <xf numFmtId="0" fontId="6" fillId="0" borderId="1" xfId="1" applyFont="1" applyBorder="1">
      <alignment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0" borderId="1" xfId="1" applyBorder="1">
      <alignment vertical="center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0" fontId="0" fillId="3" borderId="1" xfId="1" applyFont="1" applyFill="1" applyBorder="1" applyAlignment="1">
      <alignment horizontal="center" vertical="center" wrapText="1"/>
    </xf>
    <xf numFmtId="0" fontId="0" fillId="0" borderId="1" xfId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/>
    </xf>
    <xf numFmtId="0" fontId="3" fillId="0" borderId="2" xfId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0" borderId="1" xfId="1" applyFont="1" applyBorder="1" applyAlignment="1">
      <alignment horizontal="left" vertical="center"/>
    </xf>
    <xf numFmtId="0" fontId="1" fillId="3" borderId="1" xfId="1" applyFont="1" applyFill="1" applyBorder="1" applyAlignment="1">
      <alignment horizontal="center" vertical="center" wrapText="1"/>
    </xf>
  </cellXfs>
  <cellStyles count="5">
    <cellStyle name="百分比 2" xfId="4"/>
    <cellStyle name="常规" xfId="0" builtinId="0"/>
    <cellStyle name="常规 2" xfId="1"/>
    <cellStyle name="常规 2 2" xfId="2"/>
    <cellStyle name="常规 3" xfId="3"/>
  </cellStyles>
  <dxfs count="1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138"/>
  <sheetViews>
    <sheetView tabSelected="1" zoomScale="70" zoomScaleNormal="70" workbookViewId="0">
      <pane ySplit="2" topLeftCell="A3" activePane="bottomLeft" state="frozen"/>
      <selection activeCell="C25" sqref="C25"/>
      <selection pane="bottomLeft" activeCell="N12" sqref="N12"/>
    </sheetView>
  </sheetViews>
  <sheetFormatPr defaultColWidth="8.6640625" defaultRowHeight="14" x14ac:dyDescent="0.3"/>
  <cols>
    <col min="1" max="1" width="10.4140625" style="4" bestFit="1" customWidth="1"/>
    <col min="2" max="2" width="25.6640625" style="57" bestFit="1" customWidth="1"/>
    <col min="3" max="3" width="10.4140625" style="4" bestFit="1" customWidth="1"/>
    <col min="4" max="4" width="30.33203125" style="43" bestFit="1" customWidth="1"/>
    <col min="5" max="5" width="8.5" style="4" bestFit="1" customWidth="1"/>
    <col min="6" max="6" width="39.75" style="4" customWidth="1"/>
    <col min="7" max="7" width="12.33203125" style="4" bestFit="1" customWidth="1"/>
    <col min="8" max="8" width="12.9140625" style="4" customWidth="1"/>
    <col min="9" max="10" width="12.33203125" style="4" bestFit="1" customWidth="1"/>
    <col min="11" max="11" width="9.25" style="4" customWidth="1"/>
    <col min="12" max="16384" width="8.6640625" style="4"/>
  </cols>
  <sheetData>
    <row r="1" spans="1:12" s="25" customFormat="1" ht="17.5" x14ac:dyDescent="0.3">
      <c r="A1" s="82" t="s">
        <v>30</v>
      </c>
      <c r="B1" s="82"/>
      <c r="C1" s="82"/>
      <c r="D1" s="82"/>
      <c r="E1" s="82"/>
      <c r="F1" s="82"/>
      <c r="G1" s="82"/>
      <c r="H1" s="82"/>
      <c r="I1" s="82"/>
      <c r="J1" s="82"/>
    </row>
    <row r="2" spans="1:12" ht="30" customHeight="1" x14ac:dyDescent="0.3">
      <c r="A2" s="1" t="s">
        <v>0</v>
      </c>
      <c r="B2" s="56" t="s">
        <v>1</v>
      </c>
      <c r="C2" s="2" t="s">
        <v>2</v>
      </c>
      <c r="D2" s="2" t="s">
        <v>3</v>
      </c>
      <c r="E2" s="2" t="s">
        <v>39</v>
      </c>
      <c r="F2" s="2" t="s">
        <v>4</v>
      </c>
      <c r="G2" s="2" t="s">
        <v>5</v>
      </c>
      <c r="H2" s="2" t="s">
        <v>428</v>
      </c>
      <c r="I2" s="2" t="s">
        <v>14</v>
      </c>
      <c r="J2" s="2" t="s">
        <v>7</v>
      </c>
      <c r="K2" s="12" t="s">
        <v>423</v>
      </c>
      <c r="L2" s="1" t="s">
        <v>29</v>
      </c>
    </row>
    <row r="3" spans="1:12" s="31" customFormat="1" ht="17" customHeight="1" x14ac:dyDescent="0.3">
      <c r="A3" s="83" t="s">
        <v>31</v>
      </c>
      <c r="B3" s="26" t="s">
        <v>9</v>
      </c>
      <c r="C3" s="27" t="s">
        <v>242</v>
      </c>
      <c r="D3" s="21" t="s">
        <v>44</v>
      </c>
      <c r="E3" s="15">
        <v>750</v>
      </c>
      <c r="F3" s="28" t="s">
        <v>82</v>
      </c>
      <c r="G3" s="29" t="s">
        <v>8</v>
      </c>
      <c r="H3" s="15">
        <v>2000</v>
      </c>
      <c r="I3" s="30">
        <v>45383</v>
      </c>
      <c r="J3" s="30">
        <v>45657</v>
      </c>
      <c r="K3" s="15"/>
      <c r="L3" s="18"/>
    </row>
    <row r="4" spans="1:12" s="31" customFormat="1" ht="17" customHeight="1" x14ac:dyDescent="0.3">
      <c r="A4" s="83"/>
      <c r="B4" s="26" t="s">
        <v>17</v>
      </c>
      <c r="C4" s="27" t="s">
        <v>242</v>
      </c>
      <c r="D4" s="21" t="s">
        <v>45</v>
      </c>
      <c r="E4" s="15">
        <v>650</v>
      </c>
      <c r="F4" s="32" t="s">
        <v>83</v>
      </c>
      <c r="G4" s="15" t="s">
        <v>81</v>
      </c>
      <c r="H4" s="15">
        <v>2000</v>
      </c>
      <c r="I4" s="30">
        <v>45383</v>
      </c>
      <c r="J4" s="30">
        <v>45657</v>
      </c>
      <c r="K4" s="15"/>
      <c r="L4" s="18"/>
    </row>
    <row r="5" spans="1:12" s="31" customFormat="1" ht="17" customHeight="1" x14ac:dyDescent="0.3">
      <c r="A5" s="83"/>
      <c r="B5" s="33" t="s">
        <v>250</v>
      </c>
      <c r="C5" s="27" t="s">
        <v>242</v>
      </c>
      <c r="D5" s="21" t="s">
        <v>43</v>
      </c>
      <c r="E5" s="15">
        <v>680</v>
      </c>
      <c r="F5" s="32" t="s">
        <v>84</v>
      </c>
      <c r="G5" s="29" t="s">
        <v>8</v>
      </c>
      <c r="H5" s="15">
        <v>5000</v>
      </c>
      <c r="I5" s="30">
        <v>45383</v>
      </c>
      <c r="J5" s="30">
        <v>45657</v>
      </c>
      <c r="K5" s="15"/>
      <c r="L5" s="17"/>
    </row>
    <row r="6" spans="1:12" s="31" customFormat="1" ht="17" customHeight="1" x14ac:dyDescent="0.3">
      <c r="A6" s="83"/>
      <c r="B6" s="26" t="s">
        <v>109</v>
      </c>
      <c r="C6" s="27" t="s">
        <v>242</v>
      </c>
      <c r="D6" s="21" t="s">
        <v>55</v>
      </c>
      <c r="E6" s="15">
        <v>600</v>
      </c>
      <c r="F6" s="32" t="s">
        <v>85</v>
      </c>
      <c r="G6" s="15" t="s">
        <v>81</v>
      </c>
      <c r="H6" s="15">
        <f>180*12</f>
        <v>2160</v>
      </c>
      <c r="I6" s="30">
        <v>45383</v>
      </c>
      <c r="J6" s="30">
        <v>45657</v>
      </c>
      <c r="K6" s="15"/>
      <c r="L6" s="17"/>
    </row>
    <row r="7" spans="1:12" s="31" customFormat="1" ht="17" customHeight="1" x14ac:dyDescent="0.3">
      <c r="A7" s="83"/>
      <c r="B7" s="26" t="s">
        <v>36</v>
      </c>
      <c r="C7" s="27" t="s">
        <v>242</v>
      </c>
      <c r="D7" s="21" t="s">
        <v>48</v>
      </c>
      <c r="E7" s="15">
        <v>580</v>
      </c>
      <c r="F7" s="32" t="s">
        <v>86</v>
      </c>
      <c r="G7" s="15" t="s">
        <v>81</v>
      </c>
      <c r="H7" s="15">
        <f>1000</f>
        <v>1000</v>
      </c>
      <c r="I7" s="30">
        <v>45383</v>
      </c>
      <c r="J7" s="30">
        <v>45747</v>
      </c>
      <c r="K7" s="15"/>
      <c r="L7" s="17"/>
    </row>
    <row r="8" spans="1:12" s="31" customFormat="1" ht="17" customHeight="1" x14ac:dyDescent="0.3">
      <c r="A8" s="83"/>
      <c r="B8" s="26" t="s">
        <v>182</v>
      </c>
      <c r="C8" s="27" t="s">
        <v>242</v>
      </c>
      <c r="D8" s="21" t="s">
        <v>47</v>
      </c>
      <c r="E8" s="15">
        <v>520</v>
      </c>
      <c r="F8" s="32" t="s">
        <v>87</v>
      </c>
      <c r="G8" s="29" t="s">
        <v>8</v>
      </c>
      <c r="H8" s="15">
        <v>3000</v>
      </c>
      <c r="I8" s="30">
        <v>45383</v>
      </c>
      <c r="J8" s="30">
        <v>45747</v>
      </c>
      <c r="K8" s="15"/>
      <c r="L8" s="17"/>
    </row>
    <row r="9" spans="1:12" s="31" customFormat="1" ht="17" customHeight="1" x14ac:dyDescent="0.3">
      <c r="A9" s="83"/>
      <c r="B9" s="26" t="s">
        <v>35</v>
      </c>
      <c r="C9" s="27" t="s">
        <v>242</v>
      </c>
      <c r="D9" s="21" t="s">
        <v>46</v>
      </c>
      <c r="E9" s="15">
        <v>390</v>
      </c>
      <c r="F9" s="32" t="s">
        <v>88</v>
      </c>
      <c r="G9" s="29" t="s">
        <v>8</v>
      </c>
      <c r="H9" s="15">
        <v>5000</v>
      </c>
      <c r="I9" s="30">
        <v>45383</v>
      </c>
      <c r="J9" s="30">
        <v>45747</v>
      </c>
      <c r="K9" s="15"/>
      <c r="L9" s="18"/>
    </row>
    <row r="10" spans="1:12" s="31" customFormat="1" ht="17" customHeight="1" x14ac:dyDescent="0.3">
      <c r="A10" s="83"/>
      <c r="B10" s="26" t="s">
        <v>244</v>
      </c>
      <c r="C10" s="27" t="s">
        <v>242</v>
      </c>
      <c r="D10" s="21" t="s">
        <v>41</v>
      </c>
      <c r="E10" s="15">
        <v>300</v>
      </c>
      <c r="F10" s="32" t="s">
        <v>89</v>
      </c>
      <c r="G10" s="29" t="s">
        <v>8</v>
      </c>
      <c r="H10" s="15">
        <v>5000</v>
      </c>
      <c r="I10" s="30">
        <v>45383</v>
      </c>
      <c r="J10" s="30">
        <v>45747</v>
      </c>
      <c r="K10" s="15"/>
      <c r="L10" s="18"/>
    </row>
    <row r="11" spans="1:12" s="31" customFormat="1" ht="17" customHeight="1" x14ac:dyDescent="0.3">
      <c r="A11" s="83"/>
      <c r="B11" s="26" t="s">
        <v>247</v>
      </c>
      <c r="C11" s="27" t="s">
        <v>242</v>
      </c>
      <c r="D11" s="21" t="s">
        <v>40</v>
      </c>
      <c r="E11" s="15">
        <v>200</v>
      </c>
      <c r="F11" s="32" t="s">
        <v>91</v>
      </c>
      <c r="G11" s="29" t="s">
        <v>8</v>
      </c>
      <c r="H11" s="15">
        <v>30000</v>
      </c>
      <c r="I11" s="30">
        <v>45383</v>
      </c>
      <c r="J11" s="30">
        <v>45747</v>
      </c>
      <c r="K11" s="15"/>
      <c r="L11" s="18"/>
    </row>
    <row r="12" spans="1:12" s="31" customFormat="1" ht="17" customHeight="1" x14ac:dyDescent="0.3">
      <c r="A12" s="83"/>
      <c r="B12" s="26" t="s">
        <v>247</v>
      </c>
      <c r="C12" s="27" t="s">
        <v>242</v>
      </c>
      <c r="D12" s="21" t="s">
        <v>52</v>
      </c>
      <c r="E12" s="15">
        <v>200</v>
      </c>
      <c r="F12" s="32" t="s">
        <v>93</v>
      </c>
      <c r="G12" s="15" t="s">
        <v>24</v>
      </c>
      <c r="H12" s="15">
        <v>10000</v>
      </c>
      <c r="I12" s="30">
        <v>45383</v>
      </c>
      <c r="J12" s="30">
        <v>45747</v>
      </c>
      <c r="K12" s="15"/>
      <c r="L12" s="18"/>
    </row>
    <row r="13" spans="1:12" s="31" customFormat="1" ht="17" customHeight="1" x14ac:dyDescent="0.3">
      <c r="A13" s="83"/>
      <c r="B13" s="26" t="s">
        <v>34</v>
      </c>
      <c r="C13" s="27" t="s">
        <v>242</v>
      </c>
      <c r="D13" s="21" t="s">
        <v>42</v>
      </c>
      <c r="E13" s="15">
        <v>210</v>
      </c>
      <c r="F13" s="32" t="s">
        <v>90</v>
      </c>
      <c r="G13" s="29" t="s">
        <v>8</v>
      </c>
      <c r="H13" s="15">
        <v>15000</v>
      </c>
      <c r="I13" s="30">
        <v>45383</v>
      </c>
      <c r="J13" s="30">
        <v>45747</v>
      </c>
      <c r="K13" s="15"/>
      <c r="L13" s="18"/>
    </row>
    <row r="14" spans="1:12" s="31" customFormat="1" ht="17" customHeight="1" x14ac:dyDescent="0.3">
      <c r="A14" s="83"/>
      <c r="B14" s="26" t="s">
        <v>34</v>
      </c>
      <c r="C14" s="27" t="s">
        <v>242</v>
      </c>
      <c r="D14" s="21" t="s">
        <v>53</v>
      </c>
      <c r="E14" s="15">
        <v>210</v>
      </c>
      <c r="F14" s="32" t="s">
        <v>93</v>
      </c>
      <c r="G14" s="15" t="s">
        <v>24</v>
      </c>
      <c r="H14" s="15">
        <v>100000</v>
      </c>
      <c r="I14" s="30">
        <v>45383</v>
      </c>
      <c r="J14" s="30">
        <v>45747</v>
      </c>
      <c r="K14" s="15"/>
      <c r="L14" s="18"/>
    </row>
    <row r="15" spans="1:12" s="31" customFormat="1" ht="17" customHeight="1" x14ac:dyDescent="0.3">
      <c r="A15" s="83"/>
      <c r="B15" s="26" t="s">
        <v>249</v>
      </c>
      <c r="C15" s="27" t="s">
        <v>242</v>
      </c>
      <c r="D15" s="21" t="s">
        <v>80</v>
      </c>
      <c r="E15" s="15">
        <v>60</v>
      </c>
      <c r="F15" s="32" t="s">
        <v>92</v>
      </c>
      <c r="G15" s="29" t="s">
        <v>8</v>
      </c>
      <c r="H15" s="15">
        <f>1500*12</f>
        <v>18000</v>
      </c>
      <c r="I15" s="30">
        <v>45383</v>
      </c>
      <c r="J15" s="30">
        <v>45747</v>
      </c>
      <c r="K15" s="15"/>
      <c r="L15" s="18"/>
    </row>
    <row r="16" spans="1:12" s="31" customFormat="1" ht="17" customHeight="1" x14ac:dyDescent="0.3">
      <c r="A16" s="83"/>
      <c r="B16" s="26" t="s">
        <v>429</v>
      </c>
      <c r="C16" s="27" t="s">
        <v>242</v>
      </c>
      <c r="D16" s="21" t="s">
        <v>430</v>
      </c>
      <c r="E16" s="68">
        <v>220</v>
      </c>
      <c r="F16" s="32" t="s">
        <v>93</v>
      </c>
      <c r="G16" s="68" t="s">
        <v>24</v>
      </c>
      <c r="H16" s="68">
        <v>3000</v>
      </c>
      <c r="I16" s="30">
        <v>45383</v>
      </c>
      <c r="J16" s="30">
        <v>45747</v>
      </c>
      <c r="K16" s="68"/>
      <c r="L16" s="18"/>
    </row>
    <row r="17" spans="1:12" s="31" customFormat="1" ht="17" customHeight="1" x14ac:dyDescent="0.3">
      <c r="A17" s="83"/>
      <c r="B17" s="26" t="s">
        <v>245</v>
      </c>
      <c r="C17" s="27" t="s">
        <v>242</v>
      </c>
      <c r="D17" s="21" t="s">
        <v>54</v>
      </c>
      <c r="E17" s="15">
        <v>220</v>
      </c>
      <c r="F17" s="32" t="s">
        <v>93</v>
      </c>
      <c r="G17" s="15" t="s">
        <v>24</v>
      </c>
      <c r="H17" s="15">
        <v>3000</v>
      </c>
      <c r="I17" s="30">
        <v>45383</v>
      </c>
      <c r="J17" s="30">
        <v>45747</v>
      </c>
      <c r="K17" s="15"/>
      <c r="L17" s="18"/>
    </row>
    <row r="18" spans="1:12" s="31" customFormat="1" ht="17" customHeight="1" x14ac:dyDescent="0.3">
      <c r="A18" s="83" t="s">
        <v>79</v>
      </c>
      <c r="B18" s="26" t="s">
        <v>9</v>
      </c>
      <c r="C18" s="27" t="s">
        <v>243</v>
      </c>
      <c r="D18" s="21" t="s">
        <v>59</v>
      </c>
      <c r="E18" s="15">
        <v>720</v>
      </c>
      <c r="F18" s="28" t="s">
        <v>94</v>
      </c>
      <c r="G18" s="29" t="s">
        <v>8</v>
      </c>
      <c r="H18" s="15">
        <v>500</v>
      </c>
      <c r="I18" s="30">
        <v>45383</v>
      </c>
      <c r="J18" s="30">
        <v>45657</v>
      </c>
      <c r="K18" s="15"/>
      <c r="L18" s="18"/>
    </row>
    <row r="19" spans="1:12" s="31" customFormat="1" ht="17" customHeight="1" x14ac:dyDescent="0.3">
      <c r="A19" s="83"/>
      <c r="B19" s="26" t="s">
        <v>17</v>
      </c>
      <c r="C19" s="27" t="s">
        <v>243</v>
      </c>
      <c r="D19" s="21" t="s">
        <v>60</v>
      </c>
      <c r="E19" s="15">
        <v>580</v>
      </c>
      <c r="F19" s="32" t="s">
        <v>83</v>
      </c>
      <c r="G19" s="15" t="s">
        <v>81</v>
      </c>
      <c r="H19" s="15">
        <v>500</v>
      </c>
      <c r="I19" s="30">
        <v>45383</v>
      </c>
      <c r="J19" s="30">
        <v>45657</v>
      </c>
      <c r="K19" s="15"/>
      <c r="L19" s="18"/>
    </row>
    <row r="20" spans="1:12" s="31" customFormat="1" ht="17" customHeight="1" x14ac:dyDescent="0.3">
      <c r="A20" s="83"/>
      <c r="B20" s="33" t="s">
        <v>250</v>
      </c>
      <c r="C20" s="27" t="s">
        <v>243</v>
      </c>
      <c r="D20" s="21" t="s">
        <v>61</v>
      </c>
      <c r="E20" s="15">
        <v>650</v>
      </c>
      <c r="F20" s="32" t="s">
        <v>84</v>
      </c>
      <c r="G20" s="29" t="s">
        <v>8</v>
      </c>
      <c r="H20" s="15">
        <v>1000</v>
      </c>
      <c r="I20" s="30">
        <v>45383</v>
      </c>
      <c r="J20" s="30">
        <v>45657</v>
      </c>
      <c r="K20" s="15"/>
      <c r="L20" s="18"/>
    </row>
    <row r="21" spans="1:12" s="31" customFormat="1" ht="17" customHeight="1" x14ac:dyDescent="0.3">
      <c r="A21" s="83"/>
      <c r="B21" s="26" t="s">
        <v>109</v>
      </c>
      <c r="C21" s="27" t="s">
        <v>243</v>
      </c>
      <c r="D21" s="21" t="s">
        <v>62</v>
      </c>
      <c r="E21" s="15">
        <v>550</v>
      </c>
      <c r="F21" s="32" t="s">
        <v>85</v>
      </c>
      <c r="G21" s="15" t="s">
        <v>81</v>
      </c>
      <c r="H21" s="15">
        <v>1500</v>
      </c>
      <c r="I21" s="30">
        <v>45383</v>
      </c>
      <c r="J21" s="30">
        <v>45657</v>
      </c>
      <c r="K21" s="15"/>
      <c r="L21" s="18"/>
    </row>
    <row r="22" spans="1:12" s="31" customFormat="1" ht="17" customHeight="1" x14ac:dyDescent="0.3">
      <c r="A22" s="83"/>
      <c r="B22" s="26" t="s">
        <v>36</v>
      </c>
      <c r="C22" s="27" t="s">
        <v>243</v>
      </c>
      <c r="D22" s="21" t="s">
        <v>63</v>
      </c>
      <c r="E22" s="15">
        <v>550</v>
      </c>
      <c r="F22" s="32" t="s">
        <v>86</v>
      </c>
      <c r="G22" s="15" t="s">
        <v>81</v>
      </c>
      <c r="H22" s="15">
        <v>500</v>
      </c>
      <c r="I22" s="30">
        <v>45383</v>
      </c>
      <c r="J22" s="30">
        <v>45747</v>
      </c>
      <c r="K22" s="15"/>
      <c r="L22" s="18"/>
    </row>
    <row r="23" spans="1:12" s="31" customFormat="1" ht="17" customHeight="1" x14ac:dyDescent="0.3">
      <c r="A23" s="83"/>
      <c r="B23" s="26" t="s">
        <v>182</v>
      </c>
      <c r="C23" s="27" t="s">
        <v>243</v>
      </c>
      <c r="D23" s="21" t="s">
        <v>64</v>
      </c>
      <c r="E23" s="15">
        <v>500</v>
      </c>
      <c r="F23" s="32" t="s">
        <v>87</v>
      </c>
      <c r="G23" s="29" t="s">
        <v>8</v>
      </c>
      <c r="H23" s="15">
        <v>1000</v>
      </c>
      <c r="I23" s="30">
        <v>45383</v>
      </c>
      <c r="J23" s="30">
        <v>45747</v>
      </c>
      <c r="K23" s="15"/>
      <c r="L23" s="18"/>
    </row>
    <row r="24" spans="1:12" s="31" customFormat="1" ht="17" customHeight="1" x14ac:dyDescent="0.3">
      <c r="A24" s="83"/>
      <c r="B24" s="26" t="s">
        <v>35</v>
      </c>
      <c r="C24" s="27" t="s">
        <v>243</v>
      </c>
      <c r="D24" s="21" t="s">
        <v>65</v>
      </c>
      <c r="E24" s="15">
        <v>380</v>
      </c>
      <c r="F24" s="32" t="s">
        <v>88</v>
      </c>
      <c r="G24" s="29" t="s">
        <v>8</v>
      </c>
      <c r="H24" s="15">
        <v>2000</v>
      </c>
      <c r="I24" s="30">
        <v>45383</v>
      </c>
      <c r="J24" s="30">
        <v>45747</v>
      </c>
      <c r="K24" s="15"/>
      <c r="L24" s="18"/>
    </row>
    <row r="25" spans="1:12" s="31" customFormat="1" ht="17" customHeight="1" x14ac:dyDescent="0.3">
      <c r="A25" s="83"/>
      <c r="B25" s="26" t="s">
        <v>244</v>
      </c>
      <c r="C25" s="27" t="s">
        <v>243</v>
      </c>
      <c r="D25" s="21" t="s">
        <v>66</v>
      </c>
      <c r="E25" s="15">
        <v>280</v>
      </c>
      <c r="F25" s="32" t="s">
        <v>89</v>
      </c>
      <c r="G25" s="29" t="s">
        <v>8</v>
      </c>
      <c r="H25" s="15">
        <v>2000</v>
      </c>
      <c r="I25" s="30">
        <v>45383</v>
      </c>
      <c r="J25" s="30">
        <v>45747</v>
      </c>
      <c r="K25" s="15"/>
      <c r="L25" s="18"/>
    </row>
    <row r="26" spans="1:12" s="31" customFormat="1" ht="17" customHeight="1" x14ac:dyDescent="0.3">
      <c r="A26" s="83"/>
      <c r="B26" s="26" t="s">
        <v>33</v>
      </c>
      <c r="C26" s="27" t="s">
        <v>243</v>
      </c>
      <c r="D26" s="21" t="s">
        <v>67</v>
      </c>
      <c r="E26" s="15">
        <v>190</v>
      </c>
      <c r="F26" s="32" t="s">
        <v>91</v>
      </c>
      <c r="G26" s="29" t="s">
        <v>8</v>
      </c>
      <c r="H26" s="15">
        <v>30000</v>
      </c>
      <c r="I26" s="30">
        <v>45383</v>
      </c>
      <c r="J26" s="30">
        <v>45747</v>
      </c>
      <c r="K26" s="15"/>
      <c r="L26" s="18"/>
    </row>
    <row r="27" spans="1:12" s="31" customFormat="1" ht="17" customHeight="1" x14ac:dyDescent="0.3">
      <c r="A27" s="83"/>
      <c r="B27" s="26" t="s">
        <v>33</v>
      </c>
      <c r="C27" s="27" t="s">
        <v>243</v>
      </c>
      <c r="D27" s="21" t="s">
        <v>69</v>
      </c>
      <c r="E27" s="15">
        <v>190</v>
      </c>
      <c r="F27" s="32" t="s">
        <v>92</v>
      </c>
      <c r="G27" s="29" t="s">
        <v>8</v>
      </c>
      <c r="H27" s="15">
        <v>5000</v>
      </c>
      <c r="I27" s="30">
        <v>45383</v>
      </c>
      <c r="J27" s="30">
        <v>45747</v>
      </c>
      <c r="K27" s="15"/>
      <c r="L27" s="18"/>
    </row>
    <row r="28" spans="1:12" s="31" customFormat="1" ht="17" customHeight="1" x14ac:dyDescent="0.3">
      <c r="A28" s="83"/>
      <c r="B28" s="26" t="s">
        <v>34</v>
      </c>
      <c r="C28" s="27" t="s">
        <v>243</v>
      </c>
      <c r="D28" s="21" t="s">
        <v>68</v>
      </c>
      <c r="E28" s="15">
        <v>200</v>
      </c>
      <c r="F28" s="32" t="s">
        <v>90</v>
      </c>
      <c r="G28" s="29" t="s">
        <v>8</v>
      </c>
      <c r="H28" s="15">
        <v>10000</v>
      </c>
      <c r="I28" s="30">
        <v>45383</v>
      </c>
      <c r="J28" s="30">
        <v>45747</v>
      </c>
      <c r="K28" s="15"/>
      <c r="L28" s="18"/>
    </row>
    <row r="29" spans="1:12" s="31" customFormat="1" ht="17" customHeight="1" x14ac:dyDescent="0.3">
      <c r="A29" s="83"/>
      <c r="B29" s="26" t="s">
        <v>34</v>
      </c>
      <c r="C29" s="27" t="s">
        <v>243</v>
      </c>
      <c r="D29" s="21" t="s">
        <v>70</v>
      </c>
      <c r="E29" s="15">
        <v>200</v>
      </c>
      <c r="F29" s="32" t="s">
        <v>93</v>
      </c>
      <c r="G29" s="15" t="s">
        <v>24</v>
      </c>
      <c r="H29" s="15">
        <v>20000</v>
      </c>
      <c r="I29" s="30">
        <v>45383</v>
      </c>
      <c r="J29" s="30">
        <v>45747</v>
      </c>
      <c r="K29" s="15"/>
      <c r="L29" s="18"/>
    </row>
    <row r="30" spans="1:12" s="31" customFormat="1" ht="17" customHeight="1" x14ac:dyDescent="0.3">
      <c r="A30" s="83"/>
      <c r="B30" s="26" t="s">
        <v>245</v>
      </c>
      <c r="C30" s="27" t="s">
        <v>243</v>
      </c>
      <c r="D30" s="21" t="s">
        <v>437</v>
      </c>
      <c r="E30" s="15">
        <v>170</v>
      </c>
      <c r="F30" s="32" t="s">
        <v>93</v>
      </c>
      <c r="G30" s="15" t="s">
        <v>24</v>
      </c>
      <c r="H30" s="15">
        <v>1000</v>
      </c>
      <c r="I30" s="30">
        <v>45383</v>
      </c>
      <c r="J30" s="30">
        <v>45747</v>
      </c>
      <c r="K30" s="15"/>
      <c r="L30" s="18"/>
    </row>
    <row r="31" spans="1:12" s="31" customFormat="1" ht="17" customHeight="1" x14ac:dyDescent="0.3">
      <c r="A31" s="83"/>
      <c r="B31" s="26" t="s">
        <v>245</v>
      </c>
      <c r="C31" s="27" t="s">
        <v>243</v>
      </c>
      <c r="D31" s="21" t="s">
        <v>71</v>
      </c>
      <c r="E31" s="68">
        <v>170</v>
      </c>
      <c r="F31" s="32" t="s">
        <v>93</v>
      </c>
      <c r="G31" s="68" t="s">
        <v>24</v>
      </c>
      <c r="H31" s="68">
        <v>1000</v>
      </c>
      <c r="I31" s="30">
        <v>45383</v>
      </c>
      <c r="J31" s="30">
        <v>45747</v>
      </c>
      <c r="K31" s="15"/>
      <c r="L31" s="18"/>
    </row>
    <row r="32" spans="1:12" s="31" customFormat="1" ht="17" customHeight="1" x14ac:dyDescent="0.3">
      <c r="A32" s="84" t="s">
        <v>104</v>
      </c>
      <c r="B32" s="33" t="s">
        <v>250</v>
      </c>
      <c r="C32" s="29" t="s">
        <v>105</v>
      </c>
      <c r="D32" s="19" t="s">
        <v>106</v>
      </c>
      <c r="E32" s="29">
        <v>440</v>
      </c>
      <c r="F32" s="33" t="s">
        <v>107</v>
      </c>
      <c r="G32" s="34" t="s">
        <v>8</v>
      </c>
      <c r="H32" s="35">
        <v>10000</v>
      </c>
      <c r="I32" s="36">
        <v>45383</v>
      </c>
      <c r="J32" s="30">
        <v>45657</v>
      </c>
      <c r="K32" s="29"/>
      <c r="L32" s="18"/>
    </row>
    <row r="33" spans="1:12" s="31" customFormat="1" ht="17" customHeight="1" x14ac:dyDescent="0.3">
      <c r="A33" s="85"/>
      <c r="B33" s="26" t="s">
        <v>9</v>
      </c>
      <c r="C33" s="29" t="s">
        <v>266</v>
      </c>
      <c r="D33" s="19" t="s">
        <v>267</v>
      </c>
      <c r="E33" s="29">
        <v>500</v>
      </c>
      <c r="F33" s="33" t="s">
        <v>268</v>
      </c>
      <c r="G33" s="34" t="s">
        <v>269</v>
      </c>
      <c r="H33" s="35">
        <v>300</v>
      </c>
      <c r="I33" s="36">
        <v>45383</v>
      </c>
      <c r="J33" s="30">
        <v>45657</v>
      </c>
      <c r="K33" s="29"/>
      <c r="L33" s="18"/>
    </row>
    <row r="34" spans="1:12" s="31" customFormat="1" ht="17" customHeight="1" x14ac:dyDescent="0.3">
      <c r="A34" s="85" t="s">
        <v>20</v>
      </c>
      <c r="B34" s="29" t="s">
        <v>17</v>
      </c>
      <c r="C34" s="29" t="s">
        <v>105</v>
      </c>
      <c r="D34" s="19" t="s">
        <v>108</v>
      </c>
      <c r="E34" s="29">
        <v>385</v>
      </c>
      <c r="F34" s="33" t="s">
        <v>18</v>
      </c>
      <c r="G34" s="29" t="s">
        <v>10</v>
      </c>
      <c r="H34" s="29">
        <v>369</v>
      </c>
      <c r="I34" s="36">
        <v>45383</v>
      </c>
      <c r="J34" s="30">
        <v>45657</v>
      </c>
      <c r="K34" s="29"/>
      <c r="L34" s="18"/>
    </row>
    <row r="35" spans="1:12" s="31" customFormat="1" ht="17" customHeight="1" x14ac:dyDescent="0.3">
      <c r="A35" s="85"/>
      <c r="B35" s="29" t="s">
        <v>109</v>
      </c>
      <c r="C35" s="29" t="s">
        <v>104</v>
      </c>
      <c r="D35" s="21" t="s">
        <v>110</v>
      </c>
      <c r="E35" s="29">
        <v>360</v>
      </c>
      <c r="F35" s="33" t="s">
        <v>111</v>
      </c>
      <c r="G35" s="29" t="s">
        <v>27</v>
      </c>
      <c r="H35" s="29">
        <v>600</v>
      </c>
      <c r="I35" s="36">
        <v>45383</v>
      </c>
      <c r="J35" s="30">
        <v>45657</v>
      </c>
      <c r="K35" s="29"/>
      <c r="L35" s="18"/>
    </row>
    <row r="36" spans="1:12" s="31" customFormat="1" ht="17" customHeight="1" x14ac:dyDescent="0.3">
      <c r="A36" s="85"/>
      <c r="B36" s="29" t="s">
        <v>32</v>
      </c>
      <c r="C36" s="29" t="s">
        <v>105</v>
      </c>
      <c r="D36" s="19" t="s">
        <v>112</v>
      </c>
      <c r="E36" s="29">
        <v>159</v>
      </c>
      <c r="F36" s="33" t="s">
        <v>13</v>
      </c>
      <c r="G36" s="34" t="s">
        <v>8</v>
      </c>
      <c r="H36" s="29">
        <v>8400</v>
      </c>
      <c r="I36" s="36">
        <v>45383</v>
      </c>
      <c r="J36" s="36">
        <v>45747</v>
      </c>
      <c r="K36" s="29"/>
      <c r="L36" s="18"/>
    </row>
    <row r="37" spans="1:12" s="31" customFormat="1" ht="17" customHeight="1" x14ac:dyDescent="0.3">
      <c r="A37" s="85"/>
      <c r="B37" s="29" t="s">
        <v>33</v>
      </c>
      <c r="C37" s="29" t="s">
        <v>105</v>
      </c>
      <c r="D37" s="19" t="s">
        <v>113</v>
      </c>
      <c r="E37" s="29">
        <v>245</v>
      </c>
      <c r="F37" s="33" t="s">
        <v>13</v>
      </c>
      <c r="G37" s="34" t="s">
        <v>8</v>
      </c>
      <c r="H37" s="29">
        <v>6000</v>
      </c>
      <c r="I37" s="36">
        <v>45383</v>
      </c>
      <c r="J37" s="36">
        <v>45747</v>
      </c>
      <c r="K37" s="29"/>
      <c r="L37" s="18"/>
    </row>
    <row r="38" spans="1:12" s="31" customFormat="1" ht="17" customHeight="1" x14ac:dyDescent="0.3">
      <c r="A38" s="85"/>
      <c r="B38" s="26" t="s">
        <v>34</v>
      </c>
      <c r="C38" s="35" t="s">
        <v>105</v>
      </c>
      <c r="D38" s="22" t="s">
        <v>114</v>
      </c>
      <c r="E38" s="35">
        <v>290</v>
      </c>
      <c r="F38" s="33" t="s">
        <v>13</v>
      </c>
      <c r="G38" s="34" t="s">
        <v>8</v>
      </c>
      <c r="H38" s="29">
        <v>2400</v>
      </c>
      <c r="I38" s="36">
        <v>45383</v>
      </c>
      <c r="J38" s="36">
        <v>45747</v>
      </c>
      <c r="K38" s="29"/>
      <c r="L38" s="18"/>
    </row>
    <row r="39" spans="1:12" s="31" customFormat="1" ht="17" customHeight="1" x14ac:dyDescent="0.3">
      <c r="A39" s="85"/>
      <c r="B39" s="26" t="s">
        <v>34</v>
      </c>
      <c r="C39" s="35" t="s">
        <v>105</v>
      </c>
      <c r="D39" s="22" t="s">
        <v>241</v>
      </c>
      <c r="E39" s="35">
        <v>290</v>
      </c>
      <c r="F39" s="33" t="s">
        <v>115</v>
      </c>
      <c r="G39" s="29" t="s">
        <v>24</v>
      </c>
      <c r="H39" s="29">
        <v>5000</v>
      </c>
      <c r="I39" s="30">
        <v>45383</v>
      </c>
      <c r="J39" s="30">
        <v>45747</v>
      </c>
      <c r="K39" s="29"/>
      <c r="L39" s="18"/>
    </row>
    <row r="40" spans="1:12" s="31" customFormat="1" ht="17" customHeight="1" x14ac:dyDescent="0.3">
      <c r="A40" s="86" t="s">
        <v>20</v>
      </c>
      <c r="B40" s="29" t="s">
        <v>35</v>
      </c>
      <c r="C40" s="29" t="s">
        <v>105</v>
      </c>
      <c r="D40" s="19" t="s">
        <v>116</v>
      </c>
      <c r="E40" s="29">
        <v>179</v>
      </c>
      <c r="F40" s="33" t="s">
        <v>117</v>
      </c>
      <c r="G40" s="34" t="s">
        <v>8</v>
      </c>
      <c r="H40" s="29">
        <v>2000</v>
      </c>
      <c r="I40" s="36">
        <v>45383</v>
      </c>
      <c r="J40" s="36">
        <v>45747</v>
      </c>
      <c r="K40" s="29"/>
      <c r="L40" s="18"/>
    </row>
    <row r="41" spans="1:12" s="31" customFormat="1" ht="17" customHeight="1" x14ac:dyDescent="0.3">
      <c r="A41" s="87" t="s">
        <v>118</v>
      </c>
      <c r="B41" s="33" t="s">
        <v>250</v>
      </c>
      <c r="C41" s="15" t="s">
        <v>118</v>
      </c>
      <c r="D41" s="21" t="s">
        <v>119</v>
      </c>
      <c r="E41" s="15">
        <v>490</v>
      </c>
      <c r="F41" s="32" t="s">
        <v>120</v>
      </c>
      <c r="G41" s="34" t="s">
        <v>8</v>
      </c>
      <c r="H41" s="15">
        <v>45000</v>
      </c>
      <c r="I41" s="36">
        <v>45383</v>
      </c>
      <c r="J41" s="30">
        <v>45657</v>
      </c>
      <c r="K41" s="15"/>
      <c r="L41" s="18"/>
    </row>
    <row r="42" spans="1:12" s="31" customFormat="1" ht="17" customHeight="1" x14ac:dyDescent="0.3">
      <c r="A42" s="88"/>
      <c r="B42" s="26" t="s">
        <v>9</v>
      </c>
      <c r="C42" s="29" t="s">
        <v>266</v>
      </c>
      <c r="D42" s="19" t="s">
        <v>270</v>
      </c>
      <c r="E42" s="29">
        <v>540</v>
      </c>
      <c r="F42" s="33" t="s">
        <v>268</v>
      </c>
      <c r="G42" s="34" t="s">
        <v>269</v>
      </c>
      <c r="H42" s="35">
        <v>500</v>
      </c>
      <c r="I42" s="36">
        <v>45383</v>
      </c>
      <c r="J42" s="30">
        <v>45657</v>
      </c>
      <c r="K42" s="15"/>
      <c r="L42" s="18"/>
    </row>
    <row r="43" spans="1:12" s="31" customFormat="1" ht="17" customHeight="1" x14ac:dyDescent="0.3">
      <c r="A43" s="88"/>
      <c r="B43" s="29" t="s">
        <v>121</v>
      </c>
      <c r="C43" s="15" t="s">
        <v>118</v>
      </c>
      <c r="D43" s="21" t="s">
        <v>122</v>
      </c>
      <c r="E43" s="15">
        <v>470</v>
      </c>
      <c r="F43" s="32" t="s">
        <v>25</v>
      </c>
      <c r="G43" s="34" t="s">
        <v>27</v>
      </c>
      <c r="H43" s="15">
        <v>1200</v>
      </c>
      <c r="I43" s="36">
        <v>45383</v>
      </c>
      <c r="J43" s="30">
        <v>45657</v>
      </c>
      <c r="K43" s="15"/>
      <c r="L43" s="18"/>
    </row>
    <row r="44" spans="1:12" s="31" customFormat="1" ht="17" customHeight="1" x14ac:dyDescent="0.3">
      <c r="A44" s="88"/>
      <c r="B44" s="29" t="s">
        <v>123</v>
      </c>
      <c r="C44" s="15" t="s">
        <v>118</v>
      </c>
      <c r="D44" s="21" t="s">
        <v>124</v>
      </c>
      <c r="E44" s="15">
        <v>430</v>
      </c>
      <c r="F44" s="32" t="s">
        <v>125</v>
      </c>
      <c r="G44" s="34" t="s">
        <v>126</v>
      </c>
      <c r="H44" s="15">
        <v>1000</v>
      </c>
      <c r="I44" s="36">
        <v>45383</v>
      </c>
      <c r="J44" s="30">
        <v>45657</v>
      </c>
      <c r="K44" s="15"/>
      <c r="L44" s="18"/>
    </row>
    <row r="45" spans="1:12" s="31" customFormat="1" ht="17" customHeight="1" x14ac:dyDescent="0.3">
      <c r="A45" s="88"/>
      <c r="B45" s="29" t="s">
        <v>109</v>
      </c>
      <c r="C45" s="15" t="s">
        <v>118</v>
      </c>
      <c r="D45" s="21" t="s">
        <v>127</v>
      </c>
      <c r="E45" s="15">
        <v>410</v>
      </c>
      <c r="F45" s="32" t="s">
        <v>111</v>
      </c>
      <c r="G45" s="34" t="s">
        <v>27</v>
      </c>
      <c r="H45" s="15">
        <v>600</v>
      </c>
      <c r="I45" s="36">
        <v>45383</v>
      </c>
      <c r="J45" s="30">
        <v>45657</v>
      </c>
      <c r="K45" s="15"/>
      <c r="L45" s="18"/>
    </row>
    <row r="46" spans="1:12" s="31" customFormat="1" ht="17" customHeight="1" x14ac:dyDescent="0.3">
      <c r="A46" s="88"/>
      <c r="B46" s="26" t="s">
        <v>35</v>
      </c>
      <c r="C46" s="15" t="s">
        <v>118</v>
      </c>
      <c r="D46" s="21" t="s">
        <v>128</v>
      </c>
      <c r="E46" s="15">
        <v>290</v>
      </c>
      <c r="F46" s="32" t="s">
        <v>129</v>
      </c>
      <c r="G46" s="34" t="s">
        <v>8</v>
      </c>
      <c r="H46" s="15">
        <v>5000</v>
      </c>
      <c r="I46" s="36">
        <v>45383</v>
      </c>
      <c r="J46" s="36">
        <v>45747</v>
      </c>
      <c r="K46" s="15"/>
      <c r="L46" s="18"/>
    </row>
    <row r="47" spans="1:12" s="31" customFormat="1" ht="17" customHeight="1" x14ac:dyDescent="0.3">
      <c r="A47" s="88"/>
      <c r="B47" s="26" t="s">
        <v>182</v>
      </c>
      <c r="C47" s="15" t="s">
        <v>118</v>
      </c>
      <c r="D47" s="21" t="s">
        <v>130</v>
      </c>
      <c r="E47" s="15">
        <v>330</v>
      </c>
      <c r="F47" s="32" t="s">
        <v>131</v>
      </c>
      <c r="G47" s="34" t="s">
        <v>8</v>
      </c>
      <c r="H47" s="15">
        <v>5000</v>
      </c>
      <c r="I47" s="36">
        <v>45383</v>
      </c>
      <c r="J47" s="36">
        <v>45747</v>
      </c>
      <c r="K47" s="15"/>
      <c r="L47" s="18"/>
    </row>
    <row r="48" spans="1:12" s="31" customFormat="1" ht="17" customHeight="1" x14ac:dyDescent="0.3">
      <c r="A48" s="88"/>
      <c r="B48" s="26" t="s">
        <v>34</v>
      </c>
      <c r="C48" s="23" t="s">
        <v>118</v>
      </c>
      <c r="D48" s="22" t="s">
        <v>132</v>
      </c>
      <c r="E48" s="23">
        <v>258</v>
      </c>
      <c r="F48" s="32" t="s">
        <v>133</v>
      </c>
      <c r="G48" s="34" t="s">
        <v>8</v>
      </c>
      <c r="H48" s="15">
        <v>40000</v>
      </c>
      <c r="I48" s="36">
        <v>45383</v>
      </c>
      <c r="J48" s="36">
        <v>45747</v>
      </c>
      <c r="K48" s="15"/>
      <c r="L48" s="18"/>
    </row>
    <row r="49" spans="1:12" s="31" customFormat="1" ht="17" customHeight="1" x14ac:dyDescent="0.3">
      <c r="A49" s="88"/>
      <c r="B49" s="26" t="s">
        <v>34</v>
      </c>
      <c r="C49" s="37" t="s">
        <v>118</v>
      </c>
      <c r="D49" s="22" t="s">
        <v>170</v>
      </c>
      <c r="E49" s="37">
        <v>258</v>
      </c>
      <c r="F49" s="38" t="s">
        <v>115</v>
      </c>
      <c r="G49" s="29" t="s">
        <v>24</v>
      </c>
      <c r="H49" s="39">
        <v>10000</v>
      </c>
      <c r="I49" s="30">
        <v>45383</v>
      </c>
      <c r="J49" s="30">
        <v>45747</v>
      </c>
      <c r="K49" s="15"/>
      <c r="L49" s="18"/>
    </row>
    <row r="50" spans="1:12" s="31" customFormat="1" ht="17" customHeight="1" x14ac:dyDescent="0.3">
      <c r="A50" s="88"/>
      <c r="B50" s="26" t="s">
        <v>33</v>
      </c>
      <c r="C50" s="15" t="s">
        <v>118</v>
      </c>
      <c r="D50" s="19" t="s">
        <v>134</v>
      </c>
      <c r="E50" s="15">
        <v>232</v>
      </c>
      <c r="F50" s="32" t="s">
        <v>135</v>
      </c>
      <c r="G50" s="34" t="s">
        <v>8</v>
      </c>
      <c r="H50" s="15">
        <v>48000</v>
      </c>
      <c r="I50" s="36">
        <v>45383</v>
      </c>
      <c r="J50" s="36">
        <v>45747</v>
      </c>
      <c r="K50" s="15"/>
      <c r="L50" s="18"/>
    </row>
    <row r="51" spans="1:12" s="31" customFormat="1" ht="17" customHeight="1" x14ac:dyDescent="0.3">
      <c r="A51" s="88"/>
      <c r="B51" s="26" t="s">
        <v>244</v>
      </c>
      <c r="C51" s="15" t="s">
        <v>118</v>
      </c>
      <c r="D51" s="19" t="s">
        <v>136</v>
      </c>
      <c r="E51" s="15">
        <v>223</v>
      </c>
      <c r="F51" s="32" t="s">
        <v>86</v>
      </c>
      <c r="G51" s="34" t="s">
        <v>8</v>
      </c>
      <c r="H51" s="15">
        <v>14500</v>
      </c>
      <c r="I51" s="36">
        <v>45383</v>
      </c>
      <c r="J51" s="36">
        <v>45747</v>
      </c>
      <c r="K51" s="15"/>
      <c r="L51" s="18"/>
    </row>
    <row r="52" spans="1:12" s="31" customFormat="1" ht="17" customHeight="1" x14ac:dyDescent="0.3">
      <c r="A52" s="88"/>
      <c r="B52" s="39" t="s">
        <v>137</v>
      </c>
      <c r="C52" s="15" t="s">
        <v>118</v>
      </c>
      <c r="D52" s="19" t="s">
        <v>138</v>
      </c>
      <c r="E52" s="15">
        <v>3</v>
      </c>
      <c r="F52" s="32" t="s">
        <v>139</v>
      </c>
      <c r="G52" s="15" t="s">
        <v>24</v>
      </c>
      <c r="H52" s="15">
        <v>200000</v>
      </c>
      <c r="I52" s="36">
        <v>45383</v>
      </c>
      <c r="J52" s="36">
        <v>45747</v>
      </c>
      <c r="K52" s="15"/>
      <c r="L52" s="18"/>
    </row>
    <row r="53" spans="1:12" s="31" customFormat="1" ht="17" customHeight="1" x14ac:dyDescent="0.3">
      <c r="A53" s="88"/>
      <c r="B53" s="33" t="s">
        <v>250</v>
      </c>
      <c r="C53" s="15" t="s">
        <v>140</v>
      </c>
      <c r="D53" s="21" t="s">
        <v>141</v>
      </c>
      <c r="E53" s="15">
        <v>448</v>
      </c>
      <c r="F53" s="32" t="s">
        <v>139</v>
      </c>
      <c r="G53" s="34" t="s">
        <v>8</v>
      </c>
      <c r="H53" s="15">
        <v>6500</v>
      </c>
      <c r="I53" s="36">
        <v>45383</v>
      </c>
      <c r="J53" s="30">
        <v>45657</v>
      </c>
      <c r="K53" s="15"/>
      <c r="L53" s="18"/>
    </row>
    <row r="54" spans="1:12" s="31" customFormat="1" ht="17" customHeight="1" x14ac:dyDescent="0.3">
      <c r="A54" s="88"/>
      <c r="B54" s="26" t="s">
        <v>35</v>
      </c>
      <c r="C54" s="15" t="s">
        <v>140</v>
      </c>
      <c r="D54" s="19" t="s">
        <v>142</v>
      </c>
      <c r="E54" s="15">
        <v>195</v>
      </c>
      <c r="F54" s="32" t="s">
        <v>143</v>
      </c>
      <c r="G54" s="34" t="s">
        <v>8</v>
      </c>
      <c r="H54" s="15">
        <v>2000</v>
      </c>
      <c r="I54" s="36">
        <v>45383</v>
      </c>
      <c r="J54" s="36">
        <v>45747</v>
      </c>
      <c r="K54" s="15"/>
      <c r="L54" s="18"/>
    </row>
    <row r="55" spans="1:12" s="31" customFormat="1" ht="17" customHeight="1" x14ac:dyDescent="0.3">
      <c r="A55" s="88"/>
      <c r="B55" s="26" t="s">
        <v>182</v>
      </c>
      <c r="C55" s="15" t="s">
        <v>140</v>
      </c>
      <c r="D55" s="19" t="s">
        <v>144</v>
      </c>
      <c r="E55" s="15">
        <v>210</v>
      </c>
      <c r="F55" s="32" t="s">
        <v>23</v>
      </c>
      <c r="G55" s="15" t="s">
        <v>24</v>
      </c>
      <c r="H55" s="15">
        <v>2000</v>
      </c>
      <c r="I55" s="36">
        <v>45383</v>
      </c>
      <c r="J55" s="36">
        <v>45747</v>
      </c>
      <c r="K55" s="15"/>
      <c r="L55" s="18"/>
    </row>
    <row r="56" spans="1:12" s="31" customFormat="1" ht="17" customHeight="1" x14ac:dyDescent="0.3">
      <c r="A56" s="88"/>
      <c r="B56" s="39" t="s">
        <v>34</v>
      </c>
      <c r="C56" s="15" t="s">
        <v>140</v>
      </c>
      <c r="D56" s="19" t="s">
        <v>145</v>
      </c>
      <c r="E56" s="15">
        <v>335</v>
      </c>
      <c r="F56" s="32" t="s">
        <v>139</v>
      </c>
      <c r="G56" s="34" t="s">
        <v>8</v>
      </c>
      <c r="H56" s="15">
        <v>1000</v>
      </c>
      <c r="I56" s="36">
        <v>45383</v>
      </c>
      <c r="J56" s="36">
        <v>45747</v>
      </c>
      <c r="K56" s="15"/>
      <c r="L56" s="18"/>
    </row>
    <row r="57" spans="1:12" s="31" customFormat="1" ht="17" customHeight="1" x14ac:dyDescent="0.3">
      <c r="A57" s="88"/>
      <c r="B57" s="26" t="s">
        <v>33</v>
      </c>
      <c r="C57" s="15" t="s">
        <v>140</v>
      </c>
      <c r="D57" s="19" t="s">
        <v>146</v>
      </c>
      <c r="E57" s="15">
        <v>275</v>
      </c>
      <c r="F57" s="32" t="s">
        <v>139</v>
      </c>
      <c r="G57" s="34" t="s">
        <v>8</v>
      </c>
      <c r="H57" s="15">
        <v>5000</v>
      </c>
      <c r="I57" s="36">
        <v>45383</v>
      </c>
      <c r="J57" s="36">
        <v>45747</v>
      </c>
      <c r="K57" s="15"/>
      <c r="L57" s="18"/>
    </row>
    <row r="58" spans="1:12" s="31" customFormat="1" ht="17" customHeight="1" x14ac:dyDescent="0.3">
      <c r="A58" s="89"/>
      <c r="B58" s="26" t="s">
        <v>244</v>
      </c>
      <c r="C58" s="15" t="s">
        <v>140</v>
      </c>
      <c r="D58" s="19" t="s">
        <v>147</v>
      </c>
      <c r="E58" s="15">
        <v>190</v>
      </c>
      <c r="F58" s="32" t="s">
        <v>86</v>
      </c>
      <c r="G58" s="34" t="s">
        <v>8</v>
      </c>
      <c r="H58" s="15">
        <v>6000</v>
      </c>
      <c r="I58" s="36">
        <v>45383</v>
      </c>
      <c r="J58" s="36">
        <v>45747</v>
      </c>
      <c r="K58" s="15"/>
      <c r="L58" s="18"/>
    </row>
    <row r="59" spans="1:12" s="31" customFormat="1" ht="17" customHeight="1" x14ac:dyDescent="0.3">
      <c r="A59" s="78" t="s">
        <v>148</v>
      </c>
      <c r="B59" s="33" t="s">
        <v>250</v>
      </c>
      <c r="C59" s="29" t="s">
        <v>148</v>
      </c>
      <c r="D59" s="19" t="s">
        <v>149</v>
      </c>
      <c r="E59" s="29">
        <v>310</v>
      </c>
      <c r="F59" s="33" t="s">
        <v>107</v>
      </c>
      <c r="G59" s="34" t="s">
        <v>8</v>
      </c>
      <c r="H59" s="29">
        <v>15000</v>
      </c>
      <c r="I59" s="36">
        <v>45383</v>
      </c>
      <c r="J59" s="30">
        <v>45657</v>
      </c>
      <c r="K59" s="29"/>
      <c r="L59" s="18"/>
    </row>
    <row r="60" spans="1:12" s="31" customFormat="1" ht="17" customHeight="1" x14ac:dyDescent="0.3">
      <c r="A60" s="78"/>
      <c r="B60" s="29" t="s">
        <v>9</v>
      </c>
      <c r="C60" s="29" t="s">
        <v>148</v>
      </c>
      <c r="D60" s="19" t="s">
        <v>150</v>
      </c>
      <c r="E60" s="29">
        <v>363</v>
      </c>
      <c r="F60" s="33" t="s">
        <v>151</v>
      </c>
      <c r="G60" s="34" t="s">
        <v>8</v>
      </c>
      <c r="H60" s="29">
        <v>540</v>
      </c>
      <c r="I60" s="36">
        <v>45383</v>
      </c>
      <c r="J60" s="30">
        <v>45657</v>
      </c>
      <c r="K60" s="29"/>
      <c r="L60" s="18"/>
    </row>
    <row r="61" spans="1:12" s="31" customFormat="1" ht="17" customHeight="1" x14ac:dyDescent="0.3">
      <c r="A61" s="78"/>
      <c r="B61" s="29" t="s">
        <v>15</v>
      </c>
      <c r="C61" s="29" t="s">
        <v>148</v>
      </c>
      <c r="D61" s="19" t="s">
        <v>152</v>
      </c>
      <c r="E61" s="29">
        <v>477</v>
      </c>
      <c r="F61" s="33" t="s">
        <v>153</v>
      </c>
      <c r="G61" s="34" t="s">
        <v>8</v>
      </c>
      <c r="H61" s="29">
        <v>850</v>
      </c>
      <c r="I61" s="36">
        <v>45383</v>
      </c>
      <c r="J61" s="36">
        <v>45747</v>
      </c>
      <c r="K61" s="29"/>
      <c r="L61" s="18"/>
    </row>
    <row r="62" spans="1:12" s="31" customFormat="1" ht="17" customHeight="1" x14ac:dyDescent="0.3">
      <c r="A62" s="78"/>
      <c r="B62" s="26" t="s">
        <v>33</v>
      </c>
      <c r="C62" s="29" t="s">
        <v>148</v>
      </c>
      <c r="D62" s="19" t="s">
        <v>154</v>
      </c>
      <c r="E62" s="29">
        <v>420</v>
      </c>
      <c r="F62" s="33" t="s">
        <v>13</v>
      </c>
      <c r="G62" s="34" t="s">
        <v>8</v>
      </c>
      <c r="H62" s="29">
        <v>580</v>
      </c>
      <c r="I62" s="36">
        <v>45383</v>
      </c>
      <c r="J62" s="36">
        <v>45747</v>
      </c>
      <c r="K62" s="29"/>
      <c r="L62" s="18"/>
    </row>
    <row r="63" spans="1:12" s="31" customFormat="1" ht="17" customHeight="1" x14ac:dyDescent="0.3">
      <c r="A63" s="78"/>
      <c r="B63" s="26" t="s">
        <v>244</v>
      </c>
      <c r="C63" s="29" t="s">
        <v>148</v>
      </c>
      <c r="D63" s="19" t="s">
        <v>155</v>
      </c>
      <c r="E63" s="29">
        <v>330</v>
      </c>
      <c r="F63" s="33" t="s">
        <v>156</v>
      </c>
      <c r="G63" s="34" t="s">
        <v>8</v>
      </c>
      <c r="H63" s="29">
        <v>1000</v>
      </c>
      <c r="I63" s="36">
        <v>45383</v>
      </c>
      <c r="J63" s="36">
        <v>45747</v>
      </c>
      <c r="K63" s="15"/>
      <c r="L63" s="18"/>
    </row>
    <row r="64" spans="1:12" s="31" customFormat="1" ht="17" customHeight="1" x14ac:dyDescent="0.3">
      <c r="A64" s="78"/>
      <c r="B64" s="29" t="s">
        <v>109</v>
      </c>
      <c r="C64" s="29" t="s">
        <v>148</v>
      </c>
      <c r="D64" s="19" t="s">
        <v>157</v>
      </c>
      <c r="E64" s="29">
        <v>205</v>
      </c>
      <c r="F64" s="33" t="s">
        <v>111</v>
      </c>
      <c r="G64" s="34" t="s">
        <v>27</v>
      </c>
      <c r="H64" s="29">
        <v>600</v>
      </c>
      <c r="I64" s="36">
        <v>45383</v>
      </c>
      <c r="J64" s="30">
        <v>45657</v>
      </c>
      <c r="K64" s="15"/>
      <c r="L64" s="18"/>
    </row>
    <row r="65" spans="1:12" s="31" customFormat="1" ht="17" customHeight="1" x14ac:dyDescent="0.3">
      <c r="A65" s="78"/>
      <c r="B65" s="39" t="s">
        <v>121</v>
      </c>
      <c r="C65" s="29" t="s">
        <v>148</v>
      </c>
      <c r="D65" s="19" t="s">
        <v>158</v>
      </c>
      <c r="E65" s="15">
        <v>230</v>
      </c>
      <c r="F65" s="32" t="s">
        <v>25</v>
      </c>
      <c r="G65" s="15" t="s">
        <v>27</v>
      </c>
      <c r="H65" s="15">
        <v>200</v>
      </c>
      <c r="I65" s="36">
        <v>45383</v>
      </c>
      <c r="J65" s="30">
        <v>45657</v>
      </c>
      <c r="K65" s="15"/>
      <c r="L65" s="18"/>
    </row>
    <row r="66" spans="1:12" s="31" customFormat="1" ht="17" customHeight="1" x14ac:dyDescent="0.3">
      <c r="A66" s="79" t="s">
        <v>172</v>
      </c>
      <c r="B66" s="33" t="s">
        <v>173</v>
      </c>
      <c r="C66" s="28" t="s">
        <v>172</v>
      </c>
      <c r="D66" s="16" t="s">
        <v>174</v>
      </c>
      <c r="E66" s="29">
        <v>380</v>
      </c>
      <c r="F66" s="28" t="s">
        <v>175</v>
      </c>
      <c r="G66" s="34" t="s">
        <v>8</v>
      </c>
      <c r="H66" s="40">
        <v>500</v>
      </c>
      <c r="I66" s="36">
        <v>45383</v>
      </c>
      <c r="J66" s="30">
        <v>45657</v>
      </c>
      <c r="K66" s="15"/>
      <c r="L66" s="18"/>
    </row>
    <row r="67" spans="1:12" s="31" customFormat="1" ht="17" customHeight="1" x14ac:dyDescent="0.3">
      <c r="A67" s="80" t="s">
        <v>22</v>
      </c>
      <c r="B67" s="33" t="s">
        <v>17</v>
      </c>
      <c r="C67" s="28" t="s">
        <v>172</v>
      </c>
      <c r="D67" s="16" t="s">
        <v>176</v>
      </c>
      <c r="E67" s="29">
        <v>270</v>
      </c>
      <c r="F67" s="28" t="s">
        <v>18</v>
      </c>
      <c r="G67" s="34" t="s">
        <v>10</v>
      </c>
      <c r="H67" s="40">
        <v>800</v>
      </c>
      <c r="I67" s="36">
        <v>45383</v>
      </c>
      <c r="J67" s="30">
        <v>45657</v>
      </c>
      <c r="K67" s="15"/>
      <c r="L67" s="18"/>
    </row>
    <row r="68" spans="1:12" s="31" customFormat="1" ht="17" customHeight="1" x14ac:dyDescent="0.3">
      <c r="A68" s="80"/>
      <c r="B68" s="33" t="s">
        <v>250</v>
      </c>
      <c r="C68" s="28" t="s">
        <v>172</v>
      </c>
      <c r="D68" s="16" t="s">
        <v>177</v>
      </c>
      <c r="E68" s="29">
        <v>330</v>
      </c>
      <c r="F68" s="28" t="s">
        <v>178</v>
      </c>
      <c r="G68" s="34" t="s">
        <v>8</v>
      </c>
      <c r="H68" s="40">
        <v>25000</v>
      </c>
      <c r="I68" s="36">
        <v>45383</v>
      </c>
      <c r="J68" s="30">
        <v>45657</v>
      </c>
      <c r="K68" s="15"/>
      <c r="L68" s="18"/>
    </row>
    <row r="69" spans="1:12" s="31" customFormat="1" ht="17" customHeight="1" x14ac:dyDescent="0.3">
      <c r="A69" s="80"/>
      <c r="B69" s="33" t="s">
        <v>109</v>
      </c>
      <c r="C69" s="33" t="s">
        <v>172</v>
      </c>
      <c r="D69" s="20" t="s">
        <v>179</v>
      </c>
      <c r="E69" s="29">
        <v>310</v>
      </c>
      <c r="F69" s="33" t="s">
        <v>85</v>
      </c>
      <c r="G69" s="29" t="s">
        <v>10</v>
      </c>
      <c r="H69" s="41">
        <v>500</v>
      </c>
      <c r="I69" s="30">
        <v>45383</v>
      </c>
      <c r="J69" s="30">
        <v>45657</v>
      </c>
      <c r="K69" s="15"/>
      <c r="L69" s="18"/>
    </row>
    <row r="70" spans="1:12" s="31" customFormat="1" ht="17" customHeight="1" x14ac:dyDescent="0.3">
      <c r="A70" s="80"/>
      <c r="B70" s="33" t="s">
        <v>36</v>
      </c>
      <c r="C70" s="28" t="s">
        <v>172</v>
      </c>
      <c r="D70" s="16" t="s">
        <v>180</v>
      </c>
      <c r="E70" s="29">
        <v>250</v>
      </c>
      <c r="F70" s="33" t="s">
        <v>181</v>
      </c>
      <c r="G70" s="29" t="s">
        <v>8</v>
      </c>
      <c r="H70" s="41">
        <v>500</v>
      </c>
      <c r="I70" s="30">
        <v>45383</v>
      </c>
      <c r="J70" s="30">
        <v>45747</v>
      </c>
      <c r="K70" s="15"/>
      <c r="L70" s="18"/>
    </row>
    <row r="71" spans="1:12" s="31" customFormat="1" ht="17" customHeight="1" x14ac:dyDescent="0.3">
      <c r="A71" s="80"/>
      <c r="B71" s="33" t="s">
        <v>182</v>
      </c>
      <c r="C71" s="28" t="s">
        <v>172</v>
      </c>
      <c r="D71" s="16" t="s">
        <v>183</v>
      </c>
      <c r="E71" s="29">
        <v>240</v>
      </c>
      <c r="F71" s="28" t="s">
        <v>184</v>
      </c>
      <c r="G71" s="34" t="s">
        <v>8</v>
      </c>
      <c r="H71" s="40">
        <v>1000</v>
      </c>
      <c r="I71" s="36">
        <v>45383</v>
      </c>
      <c r="J71" s="36">
        <v>45747</v>
      </c>
      <c r="K71" s="15"/>
      <c r="L71" s="18"/>
    </row>
    <row r="72" spans="1:12" s="31" customFormat="1" ht="17" customHeight="1" x14ac:dyDescent="0.3">
      <c r="A72" s="80"/>
      <c r="B72" s="33" t="s">
        <v>35</v>
      </c>
      <c r="C72" s="28" t="s">
        <v>172</v>
      </c>
      <c r="D72" s="16" t="s">
        <v>185</v>
      </c>
      <c r="E72" s="29">
        <v>260</v>
      </c>
      <c r="F72" s="28" t="s">
        <v>186</v>
      </c>
      <c r="G72" s="34" t="s">
        <v>8</v>
      </c>
      <c r="H72" s="40">
        <v>1000</v>
      </c>
      <c r="I72" s="36">
        <v>45383</v>
      </c>
      <c r="J72" s="36">
        <v>45747</v>
      </c>
      <c r="K72" s="15"/>
      <c r="L72" s="18"/>
    </row>
    <row r="73" spans="1:12" s="31" customFormat="1" ht="17" customHeight="1" x14ac:dyDescent="0.3">
      <c r="A73" s="80"/>
      <c r="B73" s="33" t="s">
        <v>32</v>
      </c>
      <c r="C73" s="28" t="s">
        <v>172</v>
      </c>
      <c r="D73" s="16" t="s">
        <v>187</v>
      </c>
      <c r="E73" s="29">
        <v>245</v>
      </c>
      <c r="F73" s="28" t="s">
        <v>188</v>
      </c>
      <c r="G73" s="34" t="s">
        <v>8</v>
      </c>
      <c r="H73" s="40">
        <v>2500</v>
      </c>
      <c r="I73" s="36">
        <v>45383</v>
      </c>
      <c r="J73" s="36">
        <v>45747</v>
      </c>
      <c r="K73" s="15"/>
      <c r="L73" s="18"/>
    </row>
    <row r="74" spans="1:12" s="31" customFormat="1" ht="17" customHeight="1" x14ac:dyDescent="0.3">
      <c r="A74" s="80"/>
      <c r="B74" s="33" t="s">
        <v>33</v>
      </c>
      <c r="C74" s="28" t="s">
        <v>172</v>
      </c>
      <c r="D74" s="16" t="s">
        <v>189</v>
      </c>
      <c r="E74" s="29">
        <v>270</v>
      </c>
      <c r="F74" s="28" t="s">
        <v>190</v>
      </c>
      <c r="G74" s="34" t="s">
        <v>8</v>
      </c>
      <c r="H74" s="40">
        <v>2500</v>
      </c>
      <c r="I74" s="36">
        <v>45383</v>
      </c>
      <c r="J74" s="36">
        <v>45747</v>
      </c>
      <c r="K74" s="15"/>
      <c r="L74" s="18"/>
    </row>
    <row r="75" spans="1:12" s="31" customFormat="1" ht="17" customHeight="1" x14ac:dyDescent="0.3">
      <c r="A75" s="80"/>
      <c r="B75" s="33" t="s">
        <v>34</v>
      </c>
      <c r="C75" s="28" t="s">
        <v>172</v>
      </c>
      <c r="D75" s="16" t="s">
        <v>191</v>
      </c>
      <c r="E75" s="29">
        <v>300</v>
      </c>
      <c r="F75" s="28" t="s">
        <v>192</v>
      </c>
      <c r="G75" s="34" t="s">
        <v>8</v>
      </c>
      <c r="H75" s="40">
        <v>5000</v>
      </c>
      <c r="I75" s="36">
        <v>45383</v>
      </c>
      <c r="J75" s="36">
        <v>45747</v>
      </c>
      <c r="K75" s="15"/>
      <c r="L75" s="18"/>
    </row>
    <row r="76" spans="1:12" s="31" customFormat="1" ht="17" customHeight="1" x14ac:dyDescent="0.3">
      <c r="A76" s="81" t="s">
        <v>198</v>
      </c>
      <c r="B76" s="29" t="s">
        <v>173</v>
      </c>
      <c r="C76" s="29" t="s">
        <v>198</v>
      </c>
      <c r="D76" s="19" t="s">
        <v>199</v>
      </c>
      <c r="E76" s="29">
        <v>620</v>
      </c>
      <c r="F76" s="29" t="s">
        <v>18</v>
      </c>
      <c r="G76" s="29" t="s">
        <v>10</v>
      </c>
      <c r="H76" s="29">
        <v>500</v>
      </c>
      <c r="I76" s="36">
        <v>45383</v>
      </c>
      <c r="J76" s="30">
        <v>45657</v>
      </c>
      <c r="K76" s="15"/>
      <c r="L76" s="18"/>
    </row>
    <row r="77" spans="1:12" s="31" customFormat="1" ht="17" customHeight="1" x14ac:dyDescent="0.3">
      <c r="A77" s="81"/>
      <c r="B77" s="29" t="s">
        <v>17</v>
      </c>
      <c r="C77" s="29" t="s">
        <v>198</v>
      </c>
      <c r="D77" s="19" t="s">
        <v>200</v>
      </c>
      <c r="E77" s="29">
        <v>490</v>
      </c>
      <c r="F77" s="29" t="s">
        <v>18</v>
      </c>
      <c r="G77" s="29" t="s">
        <v>10</v>
      </c>
      <c r="H77" s="29">
        <v>500</v>
      </c>
      <c r="I77" s="36">
        <v>45383</v>
      </c>
      <c r="J77" s="30">
        <v>45657</v>
      </c>
      <c r="K77" s="15"/>
      <c r="L77" s="18"/>
    </row>
    <row r="78" spans="1:12" s="31" customFormat="1" ht="17" customHeight="1" x14ac:dyDescent="0.3">
      <c r="A78" s="81"/>
      <c r="B78" s="33" t="s">
        <v>250</v>
      </c>
      <c r="C78" s="29" t="s">
        <v>198</v>
      </c>
      <c r="D78" s="19" t="s">
        <v>201</v>
      </c>
      <c r="E78" s="29">
        <v>530</v>
      </c>
      <c r="F78" s="29" t="s">
        <v>202</v>
      </c>
      <c r="G78" s="34" t="s">
        <v>8</v>
      </c>
      <c r="H78" s="29">
        <v>3000</v>
      </c>
      <c r="I78" s="36">
        <v>45383</v>
      </c>
      <c r="J78" s="30">
        <v>45657</v>
      </c>
      <c r="K78" s="15"/>
      <c r="L78" s="18"/>
    </row>
    <row r="79" spans="1:12" s="31" customFormat="1" ht="17" customHeight="1" x14ac:dyDescent="0.3">
      <c r="A79" s="81"/>
      <c r="B79" s="26" t="s">
        <v>36</v>
      </c>
      <c r="C79" s="29" t="s">
        <v>198</v>
      </c>
      <c r="D79" s="19" t="s">
        <v>203</v>
      </c>
      <c r="E79" s="29">
        <v>490</v>
      </c>
      <c r="F79" s="29" t="s">
        <v>204</v>
      </c>
      <c r="G79" s="34" t="s">
        <v>8</v>
      </c>
      <c r="H79" s="29">
        <v>500</v>
      </c>
      <c r="I79" s="36">
        <v>45383</v>
      </c>
      <c r="J79" s="36">
        <v>45747</v>
      </c>
      <c r="K79" s="15"/>
      <c r="L79" s="18"/>
    </row>
    <row r="80" spans="1:12" s="31" customFormat="1" ht="17" customHeight="1" x14ac:dyDescent="0.3">
      <c r="A80" s="81"/>
      <c r="B80" s="26" t="s">
        <v>182</v>
      </c>
      <c r="C80" s="29" t="s">
        <v>198</v>
      </c>
      <c r="D80" s="19" t="s">
        <v>205</v>
      </c>
      <c r="E80" s="29">
        <v>420</v>
      </c>
      <c r="F80" s="29" t="s">
        <v>18</v>
      </c>
      <c r="G80" s="34" t="s">
        <v>8</v>
      </c>
      <c r="H80" s="29">
        <v>500</v>
      </c>
      <c r="I80" s="36">
        <v>45383</v>
      </c>
      <c r="J80" s="36">
        <v>45747</v>
      </c>
      <c r="K80" s="15"/>
      <c r="L80" s="18"/>
    </row>
    <row r="81" spans="1:12" s="31" customFormat="1" ht="17" customHeight="1" x14ac:dyDescent="0.3">
      <c r="A81" s="81"/>
      <c r="B81" s="29" t="s">
        <v>35</v>
      </c>
      <c r="C81" s="29" t="s">
        <v>198</v>
      </c>
      <c r="D81" s="19" t="s">
        <v>206</v>
      </c>
      <c r="E81" s="29">
        <v>350</v>
      </c>
      <c r="F81" s="29" t="s">
        <v>21</v>
      </c>
      <c r="G81" s="34" t="s">
        <v>8</v>
      </c>
      <c r="H81" s="29">
        <v>500</v>
      </c>
      <c r="I81" s="36">
        <v>45383</v>
      </c>
      <c r="J81" s="36">
        <v>45747</v>
      </c>
      <c r="K81" s="15"/>
      <c r="L81" s="18"/>
    </row>
    <row r="82" spans="1:12" s="31" customFormat="1" ht="17" customHeight="1" x14ac:dyDescent="0.3">
      <c r="A82" s="81"/>
      <c r="B82" s="26" t="s">
        <v>244</v>
      </c>
      <c r="C82" s="29" t="s">
        <v>207</v>
      </c>
      <c r="D82" s="19" t="s">
        <v>208</v>
      </c>
      <c r="E82" s="29">
        <v>299</v>
      </c>
      <c r="F82" s="29" t="s">
        <v>19</v>
      </c>
      <c r="G82" s="34" t="s">
        <v>10</v>
      </c>
      <c r="H82" s="29">
        <v>1500</v>
      </c>
      <c r="I82" s="36">
        <v>45383</v>
      </c>
      <c r="J82" s="36">
        <v>45747</v>
      </c>
      <c r="K82" s="15"/>
      <c r="L82" s="18"/>
    </row>
    <row r="83" spans="1:12" s="31" customFormat="1" ht="17" customHeight="1" x14ac:dyDescent="0.3">
      <c r="A83" s="81"/>
      <c r="B83" s="26" t="s">
        <v>33</v>
      </c>
      <c r="C83" s="29" t="s">
        <v>207</v>
      </c>
      <c r="D83" s="19" t="s">
        <v>209</v>
      </c>
      <c r="E83" s="29">
        <v>220</v>
      </c>
      <c r="F83" s="29" t="s">
        <v>19</v>
      </c>
      <c r="G83" s="34" t="s">
        <v>10</v>
      </c>
      <c r="H83" s="29">
        <v>4000</v>
      </c>
      <c r="I83" s="36">
        <v>45383</v>
      </c>
      <c r="J83" s="36">
        <v>45747</v>
      </c>
      <c r="K83" s="15"/>
      <c r="L83" s="18"/>
    </row>
    <row r="84" spans="1:12" s="31" customFormat="1" ht="17" customHeight="1" x14ac:dyDescent="0.3">
      <c r="A84" s="81"/>
      <c r="B84" s="26" t="s">
        <v>33</v>
      </c>
      <c r="C84" s="29" t="s">
        <v>207</v>
      </c>
      <c r="D84" s="19" t="s">
        <v>210</v>
      </c>
      <c r="E84" s="29">
        <v>220</v>
      </c>
      <c r="F84" s="33" t="s">
        <v>211</v>
      </c>
      <c r="G84" s="29" t="s">
        <v>11</v>
      </c>
      <c r="H84" s="29">
        <v>3000</v>
      </c>
      <c r="I84" s="30">
        <v>45383</v>
      </c>
      <c r="J84" s="30">
        <v>45747</v>
      </c>
      <c r="K84" s="15"/>
      <c r="L84" s="18"/>
    </row>
    <row r="85" spans="1:12" s="31" customFormat="1" ht="17" customHeight="1" x14ac:dyDescent="0.3">
      <c r="A85" s="81"/>
      <c r="B85" s="26" t="s">
        <v>34</v>
      </c>
      <c r="C85" s="28" t="s">
        <v>207</v>
      </c>
      <c r="D85" s="16" t="s">
        <v>212</v>
      </c>
      <c r="E85" s="29">
        <v>238</v>
      </c>
      <c r="F85" s="28" t="s">
        <v>19</v>
      </c>
      <c r="G85" s="34" t="s">
        <v>10</v>
      </c>
      <c r="H85" s="40">
        <v>2400</v>
      </c>
      <c r="I85" s="36">
        <v>45383</v>
      </c>
      <c r="J85" s="36">
        <v>45747</v>
      </c>
      <c r="K85" s="15"/>
      <c r="L85" s="18"/>
    </row>
    <row r="86" spans="1:12" s="31" customFormat="1" ht="17" customHeight="1" x14ac:dyDescent="0.3">
      <c r="A86" s="81"/>
      <c r="B86" s="26" t="s">
        <v>34</v>
      </c>
      <c r="C86" s="33" t="s">
        <v>207</v>
      </c>
      <c r="D86" s="20" t="s">
        <v>213</v>
      </c>
      <c r="E86" s="29">
        <v>238</v>
      </c>
      <c r="F86" s="33" t="s">
        <v>211</v>
      </c>
      <c r="G86" s="29" t="s">
        <v>11</v>
      </c>
      <c r="H86" s="41">
        <v>3000</v>
      </c>
      <c r="I86" s="30">
        <v>45383</v>
      </c>
      <c r="J86" s="30">
        <v>45747</v>
      </c>
      <c r="K86" s="15"/>
      <c r="L86" s="18"/>
    </row>
    <row r="87" spans="1:12" s="31" customFormat="1" ht="17" customHeight="1" x14ac:dyDescent="0.3">
      <c r="A87" s="81"/>
      <c r="B87" s="33" t="s">
        <v>242</v>
      </c>
      <c r="C87" s="28" t="s">
        <v>207</v>
      </c>
      <c r="D87" s="16" t="s">
        <v>216</v>
      </c>
      <c r="E87" s="29">
        <v>130</v>
      </c>
      <c r="F87" s="28" t="s">
        <v>217</v>
      </c>
      <c r="G87" s="34" t="s">
        <v>10</v>
      </c>
      <c r="H87" s="40">
        <v>1200</v>
      </c>
      <c r="I87" s="36">
        <v>45383</v>
      </c>
      <c r="J87" s="36">
        <v>45747</v>
      </c>
      <c r="K87" s="15"/>
      <c r="L87" s="18"/>
    </row>
    <row r="88" spans="1:12" s="31" customFormat="1" ht="17" customHeight="1" x14ac:dyDescent="0.3">
      <c r="A88" s="81"/>
      <c r="B88" s="33" t="s">
        <v>248</v>
      </c>
      <c r="C88" s="28" t="s">
        <v>207</v>
      </c>
      <c r="D88" s="16" t="s">
        <v>218</v>
      </c>
      <c r="E88" s="29">
        <v>3</v>
      </c>
      <c r="F88" s="28" t="s">
        <v>219</v>
      </c>
      <c r="G88" s="34" t="s">
        <v>11</v>
      </c>
      <c r="H88" s="40">
        <v>500</v>
      </c>
      <c r="I88" s="36">
        <v>45383</v>
      </c>
      <c r="J88" s="36">
        <v>45747</v>
      </c>
      <c r="K88" s="15"/>
      <c r="L88" s="18"/>
    </row>
    <row r="89" spans="1:12" customFormat="1" ht="17" customHeight="1" x14ac:dyDescent="0.3">
      <c r="A89" s="74" t="s">
        <v>291</v>
      </c>
      <c r="B89" s="39" t="s">
        <v>9</v>
      </c>
      <c r="C89" s="24" t="s">
        <v>291</v>
      </c>
      <c r="D89" s="8" t="s">
        <v>292</v>
      </c>
      <c r="E89" s="24">
        <v>660</v>
      </c>
      <c r="F89" s="24" t="s">
        <v>293</v>
      </c>
      <c r="G89" s="5" t="s">
        <v>8</v>
      </c>
      <c r="H89" s="24">
        <v>500</v>
      </c>
      <c r="I89" s="46">
        <v>45383</v>
      </c>
      <c r="J89" s="30">
        <v>45657</v>
      </c>
      <c r="K89" s="47"/>
      <c r="L89" s="18"/>
    </row>
    <row r="90" spans="1:12" customFormat="1" ht="17" customHeight="1" x14ac:dyDescent="0.3">
      <c r="A90" s="74"/>
      <c r="B90" s="33" t="s">
        <v>250</v>
      </c>
      <c r="C90" s="24" t="s">
        <v>291</v>
      </c>
      <c r="D90" s="8" t="s">
        <v>294</v>
      </c>
      <c r="E90" s="24">
        <v>610</v>
      </c>
      <c r="F90" s="48" t="s">
        <v>295</v>
      </c>
      <c r="G90" s="5" t="s">
        <v>8</v>
      </c>
      <c r="H90" s="24">
        <v>4500</v>
      </c>
      <c r="I90" s="46">
        <v>45383</v>
      </c>
      <c r="J90" s="30">
        <v>45657</v>
      </c>
      <c r="K90" s="47"/>
      <c r="L90" s="18"/>
    </row>
    <row r="91" spans="1:12" customFormat="1" ht="17" customHeight="1" x14ac:dyDescent="0.3">
      <c r="A91" s="74"/>
      <c r="B91" s="39" t="s">
        <v>17</v>
      </c>
      <c r="C91" s="24" t="s">
        <v>291</v>
      </c>
      <c r="D91" s="8" t="s">
        <v>296</v>
      </c>
      <c r="E91" s="24">
        <v>600</v>
      </c>
      <c r="F91" s="24" t="s">
        <v>18</v>
      </c>
      <c r="G91" s="5" t="s">
        <v>10</v>
      </c>
      <c r="H91" s="24">
        <v>300</v>
      </c>
      <c r="I91" s="46">
        <v>45383</v>
      </c>
      <c r="J91" s="30">
        <v>45657</v>
      </c>
      <c r="K91" s="47"/>
      <c r="L91" s="18"/>
    </row>
    <row r="92" spans="1:12" customFormat="1" ht="17" customHeight="1" x14ac:dyDescent="0.3">
      <c r="A92" s="74"/>
      <c r="B92" s="39" t="s">
        <v>297</v>
      </c>
      <c r="C92" s="24" t="s">
        <v>291</v>
      </c>
      <c r="D92" s="8" t="s">
        <v>298</v>
      </c>
      <c r="E92" s="24">
        <v>500</v>
      </c>
      <c r="F92" s="24" t="s">
        <v>299</v>
      </c>
      <c r="G92" s="5" t="s">
        <v>10</v>
      </c>
      <c r="H92" s="24">
        <v>2400</v>
      </c>
      <c r="I92" s="46">
        <v>45383</v>
      </c>
      <c r="J92" s="30">
        <v>45657</v>
      </c>
      <c r="K92" s="47"/>
      <c r="L92" s="18"/>
    </row>
    <row r="93" spans="1:12" customFormat="1" ht="17" customHeight="1" x14ac:dyDescent="0.3">
      <c r="A93" s="74"/>
      <c r="B93" s="39" t="s">
        <v>300</v>
      </c>
      <c r="C93" s="24" t="s">
        <v>291</v>
      </c>
      <c r="D93" s="8" t="s">
        <v>301</v>
      </c>
      <c r="E93" s="24">
        <v>400</v>
      </c>
      <c r="F93" s="24" t="s">
        <v>19</v>
      </c>
      <c r="G93" s="5" t="s">
        <v>8</v>
      </c>
      <c r="H93" s="24">
        <v>300</v>
      </c>
      <c r="I93" s="46">
        <v>45383</v>
      </c>
      <c r="J93" s="46">
        <v>45747</v>
      </c>
      <c r="K93" s="47"/>
      <c r="L93" s="18"/>
    </row>
    <row r="94" spans="1:12" customFormat="1" ht="17" customHeight="1" x14ac:dyDescent="0.3">
      <c r="A94" s="74"/>
      <c r="B94" s="39" t="s">
        <v>342</v>
      </c>
      <c r="C94" s="24" t="s">
        <v>291</v>
      </c>
      <c r="D94" s="8" t="s">
        <v>302</v>
      </c>
      <c r="E94" s="24">
        <v>300</v>
      </c>
      <c r="F94" s="24" t="s">
        <v>303</v>
      </c>
      <c r="G94" s="5" t="s">
        <v>8</v>
      </c>
      <c r="H94" s="24">
        <v>300</v>
      </c>
      <c r="I94" s="46">
        <v>45383</v>
      </c>
      <c r="J94" s="46">
        <v>45747</v>
      </c>
      <c r="K94" s="47"/>
      <c r="L94" s="18"/>
    </row>
    <row r="95" spans="1:12" customFormat="1" ht="17" customHeight="1" x14ac:dyDescent="0.3">
      <c r="A95" s="74"/>
      <c r="B95" s="39" t="s">
        <v>343</v>
      </c>
      <c r="C95" s="24" t="s">
        <v>291</v>
      </c>
      <c r="D95" s="8" t="s">
        <v>304</v>
      </c>
      <c r="E95" s="24">
        <v>200</v>
      </c>
      <c r="F95" s="24" t="s">
        <v>305</v>
      </c>
      <c r="G95" s="5" t="s">
        <v>8</v>
      </c>
      <c r="H95" s="24">
        <v>1200</v>
      </c>
      <c r="I95" s="46">
        <v>45383</v>
      </c>
      <c r="J95" s="46">
        <v>45747</v>
      </c>
      <c r="K95" s="47"/>
      <c r="L95" s="18"/>
    </row>
    <row r="96" spans="1:12" s="3" customFormat="1" ht="17" customHeight="1" x14ac:dyDescent="0.3">
      <c r="A96" s="74"/>
      <c r="B96" s="33" t="s">
        <v>32</v>
      </c>
      <c r="C96" s="24" t="s">
        <v>291</v>
      </c>
      <c r="D96" s="8" t="s">
        <v>306</v>
      </c>
      <c r="E96" s="29">
        <v>110</v>
      </c>
      <c r="F96" s="5" t="s">
        <v>307</v>
      </c>
      <c r="G96" s="5" t="s">
        <v>8</v>
      </c>
      <c r="H96" s="24">
        <v>3000</v>
      </c>
      <c r="I96" s="46">
        <v>45383</v>
      </c>
      <c r="J96" s="46">
        <v>45747</v>
      </c>
      <c r="K96" s="49"/>
      <c r="L96" s="18"/>
    </row>
    <row r="97" spans="1:12" s="3" customFormat="1" ht="17" customHeight="1" x14ac:dyDescent="0.3">
      <c r="A97" s="74"/>
      <c r="B97" s="33" t="s">
        <v>32</v>
      </c>
      <c r="C97" s="24" t="s">
        <v>291</v>
      </c>
      <c r="D97" s="8" t="s">
        <v>350</v>
      </c>
      <c r="E97" s="29">
        <v>110</v>
      </c>
      <c r="F97" s="5" t="s">
        <v>308</v>
      </c>
      <c r="G97" s="5" t="s">
        <v>11</v>
      </c>
      <c r="H97" s="24">
        <v>1200</v>
      </c>
      <c r="I97" s="46">
        <v>45383</v>
      </c>
      <c r="J97" s="46">
        <v>45747</v>
      </c>
      <c r="K97" s="49"/>
      <c r="L97" s="18"/>
    </row>
    <row r="98" spans="1:12" s="3" customFormat="1" ht="17" customHeight="1" x14ac:dyDescent="0.3">
      <c r="A98" s="74"/>
      <c r="B98" s="33" t="s">
        <v>344</v>
      </c>
      <c r="C98" s="24" t="s">
        <v>291</v>
      </c>
      <c r="D98" s="8" t="s">
        <v>309</v>
      </c>
      <c r="E98" s="29">
        <v>85</v>
      </c>
      <c r="F98" s="5" t="s">
        <v>310</v>
      </c>
      <c r="G98" s="5" t="s">
        <v>8</v>
      </c>
      <c r="H98" s="24">
        <v>1500</v>
      </c>
      <c r="I98" s="46">
        <v>45383</v>
      </c>
      <c r="J98" s="46">
        <v>45747</v>
      </c>
      <c r="K98" s="49"/>
      <c r="L98" s="18"/>
    </row>
    <row r="99" spans="1:12" s="3" customFormat="1" ht="17" customHeight="1" x14ac:dyDescent="0.3">
      <c r="A99" s="74"/>
      <c r="B99" s="33" t="s">
        <v>245</v>
      </c>
      <c r="C99" s="24" t="s">
        <v>291</v>
      </c>
      <c r="D99" s="8" t="s">
        <v>311</v>
      </c>
      <c r="E99" s="29">
        <v>210</v>
      </c>
      <c r="F99" s="5" t="s">
        <v>312</v>
      </c>
      <c r="G99" s="5" t="s">
        <v>11</v>
      </c>
      <c r="H99" s="24">
        <v>3000</v>
      </c>
      <c r="I99" s="46">
        <v>45383</v>
      </c>
      <c r="J99" s="46">
        <v>45747</v>
      </c>
      <c r="K99" s="49"/>
      <c r="L99" s="18"/>
    </row>
    <row r="100" spans="1:12" s="3" customFormat="1" ht="17" customHeight="1" x14ac:dyDescent="0.3">
      <c r="A100" s="74"/>
      <c r="B100" s="33" t="s">
        <v>245</v>
      </c>
      <c r="C100" s="24" t="s">
        <v>291</v>
      </c>
      <c r="D100" s="8" t="s">
        <v>345</v>
      </c>
      <c r="E100" s="29">
        <v>210</v>
      </c>
      <c r="F100" s="5" t="s">
        <v>308</v>
      </c>
      <c r="G100" s="5" t="s">
        <v>11</v>
      </c>
      <c r="H100" s="24">
        <v>4000</v>
      </c>
      <c r="I100" s="46">
        <v>45383</v>
      </c>
      <c r="J100" s="46">
        <v>45747</v>
      </c>
      <c r="K100" s="49"/>
      <c r="L100" s="18"/>
    </row>
    <row r="101" spans="1:12" s="51" customFormat="1" ht="17" customHeight="1" x14ac:dyDescent="0.3">
      <c r="A101" s="74"/>
      <c r="B101" s="33" t="s">
        <v>346</v>
      </c>
      <c r="C101" s="24" t="s">
        <v>291</v>
      </c>
      <c r="D101" s="8" t="s">
        <v>351</v>
      </c>
      <c r="E101" s="29">
        <v>10</v>
      </c>
      <c r="F101" s="33" t="s">
        <v>313</v>
      </c>
      <c r="G101" s="5" t="s">
        <v>8</v>
      </c>
      <c r="H101" s="24">
        <v>3600</v>
      </c>
      <c r="I101" s="46">
        <v>45383</v>
      </c>
      <c r="J101" s="46">
        <v>45747</v>
      </c>
      <c r="K101" s="50"/>
      <c r="L101" s="18"/>
    </row>
    <row r="102" spans="1:12" s="51" customFormat="1" ht="17" customHeight="1" x14ac:dyDescent="0.3">
      <c r="A102" s="74"/>
      <c r="B102" s="33" t="s">
        <v>346</v>
      </c>
      <c r="C102" s="24" t="s">
        <v>291</v>
      </c>
      <c r="D102" s="8" t="s">
        <v>356</v>
      </c>
      <c r="E102" s="29">
        <v>23</v>
      </c>
      <c r="F102" s="33" t="s">
        <v>352</v>
      </c>
      <c r="G102" s="5" t="s">
        <v>8</v>
      </c>
      <c r="H102" s="24">
        <v>3600</v>
      </c>
      <c r="I102" s="46">
        <v>45383</v>
      </c>
      <c r="J102" s="46">
        <v>45747</v>
      </c>
      <c r="K102" s="50"/>
      <c r="L102" s="18"/>
    </row>
    <row r="103" spans="1:12" customFormat="1" ht="17" customHeight="1" x14ac:dyDescent="0.3">
      <c r="A103" s="74"/>
      <c r="B103" s="33" t="s">
        <v>346</v>
      </c>
      <c r="C103" s="24" t="s">
        <v>291</v>
      </c>
      <c r="D103" s="8" t="s">
        <v>348</v>
      </c>
      <c r="E103" s="29">
        <v>24</v>
      </c>
      <c r="F103" s="33" t="s">
        <v>314</v>
      </c>
      <c r="G103" s="5" t="s">
        <v>11</v>
      </c>
      <c r="H103" s="24">
        <v>8000</v>
      </c>
      <c r="I103" s="46">
        <v>45383</v>
      </c>
      <c r="J103" s="46">
        <v>45747</v>
      </c>
      <c r="K103" s="52"/>
      <c r="L103" s="18"/>
    </row>
    <row r="104" spans="1:12" customFormat="1" ht="17" customHeight="1" x14ac:dyDescent="0.3">
      <c r="A104" s="74"/>
      <c r="B104" s="39" t="s">
        <v>34</v>
      </c>
      <c r="C104" s="24" t="s">
        <v>291</v>
      </c>
      <c r="D104" s="8" t="s">
        <v>315</v>
      </c>
      <c r="E104" s="53">
        <v>75</v>
      </c>
      <c r="F104" s="5" t="s">
        <v>316</v>
      </c>
      <c r="G104" s="5" t="s">
        <v>8</v>
      </c>
      <c r="H104" s="24">
        <v>10000</v>
      </c>
      <c r="I104" s="46">
        <v>45383</v>
      </c>
      <c r="J104" s="46">
        <v>45747</v>
      </c>
      <c r="K104" s="47"/>
      <c r="L104" s="18"/>
    </row>
    <row r="105" spans="1:12" customFormat="1" ht="17" customHeight="1" x14ac:dyDescent="0.3">
      <c r="A105" s="74"/>
      <c r="B105" s="39" t="s">
        <v>34</v>
      </c>
      <c r="C105" s="24" t="s">
        <v>291</v>
      </c>
      <c r="D105" s="8" t="s">
        <v>349</v>
      </c>
      <c r="E105" s="53">
        <v>75</v>
      </c>
      <c r="F105" s="5" t="s">
        <v>308</v>
      </c>
      <c r="G105" s="5" t="s">
        <v>11</v>
      </c>
      <c r="H105" s="24">
        <v>30000</v>
      </c>
      <c r="I105" s="46">
        <v>45383</v>
      </c>
      <c r="J105" s="46">
        <v>45747</v>
      </c>
      <c r="K105" s="47"/>
      <c r="L105" s="18"/>
    </row>
    <row r="106" spans="1:12" customFormat="1" ht="17" customHeight="1" x14ac:dyDescent="0.3">
      <c r="A106" s="74" t="s">
        <v>317</v>
      </c>
      <c r="B106" s="39" t="s">
        <v>9</v>
      </c>
      <c r="C106" s="24" t="s">
        <v>317</v>
      </c>
      <c r="D106" s="8" t="s">
        <v>318</v>
      </c>
      <c r="E106" s="24">
        <v>660</v>
      </c>
      <c r="F106" s="24" t="s">
        <v>293</v>
      </c>
      <c r="G106" s="5" t="s">
        <v>8</v>
      </c>
      <c r="H106" s="24">
        <v>500</v>
      </c>
      <c r="I106" s="46">
        <v>45383</v>
      </c>
      <c r="J106" s="30">
        <v>45657</v>
      </c>
      <c r="K106" s="47"/>
      <c r="L106" s="18"/>
    </row>
    <row r="107" spans="1:12" customFormat="1" ht="17" customHeight="1" x14ac:dyDescent="0.3">
      <c r="A107" s="74"/>
      <c r="B107" s="33" t="s">
        <v>250</v>
      </c>
      <c r="C107" s="24" t="s">
        <v>317</v>
      </c>
      <c r="D107" s="8" t="s">
        <v>319</v>
      </c>
      <c r="E107" s="24">
        <v>610</v>
      </c>
      <c r="F107" s="48" t="s">
        <v>295</v>
      </c>
      <c r="G107" s="5" t="s">
        <v>8</v>
      </c>
      <c r="H107" s="24">
        <v>4500</v>
      </c>
      <c r="I107" s="46">
        <v>45383</v>
      </c>
      <c r="J107" s="30">
        <v>45657</v>
      </c>
      <c r="K107" s="47"/>
      <c r="L107" s="18"/>
    </row>
    <row r="108" spans="1:12" customFormat="1" ht="17" customHeight="1" x14ac:dyDescent="0.3">
      <c r="A108" s="74"/>
      <c r="B108" s="39" t="s">
        <v>17</v>
      </c>
      <c r="C108" s="24" t="s">
        <v>317</v>
      </c>
      <c r="D108" s="8" t="s">
        <v>320</v>
      </c>
      <c r="E108" s="24">
        <v>600</v>
      </c>
      <c r="F108" s="24" t="s">
        <v>18</v>
      </c>
      <c r="G108" s="5" t="s">
        <v>10</v>
      </c>
      <c r="H108" s="24">
        <v>400</v>
      </c>
      <c r="I108" s="46">
        <v>45383</v>
      </c>
      <c r="J108" s="30">
        <v>45657</v>
      </c>
      <c r="K108" s="47"/>
      <c r="L108" s="18"/>
    </row>
    <row r="109" spans="1:12" customFormat="1" ht="17" customHeight="1" x14ac:dyDescent="0.3">
      <c r="A109" s="74"/>
      <c r="B109" s="39" t="s">
        <v>297</v>
      </c>
      <c r="C109" s="24" t="s">
        <v>317</v>
      </c>
      <c r="D109" s="8" t="s">
        <v>321</v>
      </c>
      <c r="E109" s="24">
        <v>500</v>
      </c>
      <c r="F109" s="24" t="s">
        <v>299</v>
      </c>
      <c r="G109" s="5" t="s">
        <v>10</v>
      </c>
      <c r="H109" s="24">
        <v>1200</v>
      </c>
      <c r="I109" s="46">
        <v>45383</v>
      </c>
      <c r="J109" s="30">
        <v>45657</v>
      </c>
      <c r="K109" s="47"/>
      <c r="L109" s="18"/>
    </row>
    <row r="110" spans="1:12" customFormat="1" ht="17" customHeight="1" x14ac:dyDescent="0.3">
      <c r="A110" s="74"/>
      <c r="B110" s="39" t="s">
        <v>300</v>
      </c>
      <c r="C110" s="24" t="s">
        <v>317</v>
      </c>
      <c r="D110" s="8" t="s">
        <v>322</v>
      </c>
      <c r="E110" s="24">
        <v>400</v>
      </c>
      <c r="F110" s="24" t="s">
        <v>19</v>
      </c>
      <c r="G110" s="5" t="s">
        <v>8</v>
      </c>
      <c r="H110" s="24">
        <v>600</v>
      </c>
      <c r="I110" s="46">
        <v>45383</v>
      </c>
      <c r="J110" s="46">
        <v>45747</v>
      </c>
      <c r="K110" s="47"/>
      <c r="L110" s="18"/>
    </row>
    <row r="111" spans="1:12" customFormat="1" ht="17" customHeight="1" x14ac:dyDescent="0.3">
      <c r="A111" s="74"/>
      <c r="B111" s="39" t="s">
        <v>342</v>
      </c>
      <c r="C111" s="24" t="s">
        <v>317</v>
      </c>
      <c r="D111" s="8" t="s">
        <v>323</v>
      </c>
      <c r="E111" s="24">
        <v>300</v>
      </c>
      <c r="F111" s="24" t="s">
        <v>303</v>
      </c>
      <c r="G111" s="5" t="s">
        <v>8</v>
      </c>
      <c r="H111" s="24">
        <v>2400</v>
      </c>
      <c r="I111" s="46">
        <v>45383</v>
      </c>
      <c r="J111" s="46">
        <v>45747</v>
      </c>
      <c r="K111" s="47"/>
      <c r="L111" s="18"/>
    </row>
    <row r="112" spans="1:12" customFormat="1" ht="17" customHeight="1" x14ac:dyDescent="0.3">
      <c r="A112" s="74"/>
      <c r="B112" s="39" t="s">
        <v>343</v>
      </c>
      <c r="C112" s="24" t="s">
        <v>317</v>
      </c>
      <c r="D112" s="8" t="s">
        <v>324</v>
      </c>
      <c r="E112" s="24">
        <v>200</v>
      </c>
      <c r="F112" s="24" t="s">
        <v>305</v>
      </c>
      <c r="G112" s="5" t="s">
        <v>8</v>
      </c>
      <c r="H112" s="24">
        <v>1200</v>
      </c>
      <c r="I112" s="46">
        <v>45383</v>
      </c>
      <c r="J112" s="46">
        <v>45747</v>
      </c>
      <c r="K112" s="47"/>
      <c r="L112" s="18"/>
    </row>
    <row r="113" spans="1:12" s="3" customFormat="1" ht="17" customHeight="1" x14ac:dyDescent="0.3">
      <c r="A113" s="74"/>
      <c r="B113" s="33" t="s">
        <v>32</v>
      </c>
      <c r="C113" s="24" t="s">
        <v>317</v>
      </c>
      <c r="D113" s="8" t="s">
        <v>325</v>
      </c>
      <c r="E113" s="29">
        <v>110</v>
      </c>
      <c r="F113" s="5" t="s">
        <v>307</v>
      </c>
      <c r="G113" s="5" t="s">
        <v>8</v>
      </c>
      <c r="H113" s="24">
        <v>1000</v>
      </c>
      <c r="I113" s="46">
        <v>45383</v>
      </c>
      <c r="J113" s="46">
        <v>45747</v>
      </c>
      <c r="K113" s="49"/>
      <c r="L113" s="18"/>
    </row>
    <row r="114" spans="1:12" s="3" customFormat="1" ht="17" customHeight="1" x14ac:dyDescent="0.3">
      <c r="A114" s="74"/>
      <c r="B114" s="33" t="s">
        <v>32</v>
      </c>
      <c r="C114" s="24" t="s">
        <v>317</v>
      </c>
      <c r="D114" s="8" t="s">
        <v>353</v>
      </c>
      <c r="E114" s="29">
        <v>110</v>
      </c>
      <c r="F114" s="5" t="s">
        <v>308</v>
      </c>
      <c r="G114" s="5" t="s">
        <v>11</v>
      </c>
      <c r="H114" s="24">
        <v>6000</v>
      </c>
      <c r="I114" s="46">
        <v>45383</v>
      </c>
      <c r="J114" s="46">
        <v>45747</v>
      </c>
      <c r="K114" s="49"/>
      <c r="L114" s="18"/>
    </row>
    <row r="115" spans="1:12" s="3" customFormat="1" ht="17" customHeight="1" x14ac:dyDescent="0.3">
      <c r="A115" s="74"/>
      <c r="B115" s="33" t="s">
        <v>344</v>
      </c>
      <c r="C115" s="24" t="s">
        <v>317</v>
      </c>
      <c r="D115" s="8" t="s">
        <v>326</v>
      </c>
      <c r="E115" s="29">
        <v>85</v>
      </c>
      <c r="F115" s="5" t="s">
        <v>310</v>
      </c>
      <c r="G115" s="5" t="s">
        <v>8</v>
      </c>
      <c r="H115" s="24">
        <v>1500</v>
      </c>
      <c r="I115" s="46">
        <v>45383</v>
      </c>
      <c r="J115" s="46">
        <v>45747</v>
      </c>
      <c r="K115" s="49"/>
      <c r="L115" s="18"/>
    </row>
    <row r="116" spans="1:12" s="3" customFormat="1" ht="17" customHeight="1" x14ac:dyDescent="0.3">
      <c r="A116" s="74"/>
      <c r="B116" s="33" t="s">
        <v>245</v>
      </c>
      <c r="C116" s="24" t="s">
        <v>317</v>
      </c>
      <c r="D116" s="8" t="s">
        <v>327</v>
      </c>
      <c r="E116" s="29">
        <v>210</v>
      </c>
      <c r="F116" s="5" t="s">
        <v>312</v>
      </c>
      <c r="G116" s="5" t="s">
        <v>11</v>
      </c>
      <c r="H116" s="24">
        <v>12000</v>
      </c>
      <c r="I116" s="46">
        <v>45383</v>
      </c>
      <c r="J116" s="46">
        <v>45747</v>
      </c>
      <c r="K116" s="49"/>
      <c r="L116" s="18"/>
    </row>
    <row r="117" spans="1:12" s="3" customFormat="1" ht="17" customHeight="1" x14ac:dyDescent="0.3">
      <c r="A117" s="74"/>
      <c r="B117" s="33" t="s">
        <v>245</v>
      </c>
      <c r="C117" s="24" t="s">
        <v>317</v>
      </c>
      <c r="D117" s="8" t="s">
        <v>354</v>
      </c>
      <c r="E117" s="29">
        <v>210</v>
      </c>
      <c r="F117" s="5" t="s">
        <v>308</v>
      </c>
      <c r="G117" s="5" t="s">
        <v>11</v>
      </c>
      <c r="H117" s="24">
        <v>24000</v>
      </c>
      <c r="I117" s="46">
        <v>45383</v>
      </c>
      <c r="J117" s="46">
        <v>45747</v>
      </c>
      <c r="K117" s="49"/>
      <c r="L117" s="18"/>
    </row>
    <row r="118" spans="1:12" s="51" customFormat="1" ht="17" customHeight="1" x14ac:dyDescent="0.3">
      <c r="A118" s="74"/>
      <c r="B118" s="33" t="s">
        <v>346</v>
      </c>
      <c r="C118" s="24" t="s">
        <v>317</v>
      </c>
      <c r="D118" s="8" t="s">
        <v>328</v>
      </c>
      <c r="E118" s="29">
        <v>10</v>
      </c>
      <c r="F118" s="33" t="s">
        <v>313</v>
      </c>
      <c r="G118" s="5" t="s">
        <v>8</v>
      </c>
      <c r="H118" s="24">
        <v>3600</v>
      </c>
      <c r="I118" s="46">
        <v>45383</v>
      </c>
      <c r="J118" s="46">
        <v>45747</v>
      </c>
      <c r="K118" s="50"/>
      <c r="L118" s="18"/>
    </row>
    <row r="119" spans="1:12" s="51" customFormat="1" ht="17" customHeight="1" x14ac:dyDescent="0.3">
      <c r="A119" s="74"/>
      <c r="B119" s="33" t="s">
        <v>346</v>
      </c>
      <c r="C119" s="24" t="s">
        <v>317</v>
      </c>
      <c r="D119" s="8" t="s">
        <v>355</v>
      </c>
      <c r="E119" s="29">
        <v>23</v>
      </c>
      <c r="F119" s="33" t="s">
        <v>352</v>
      </c>
      <c r="G119" s="5" t="s">
        <v>8</v>
      </c>
      <c r="H119" s="24">
        <v>3600</v>
      </c>
      <c r="I119" s="46">
        <v>45383</v>
      </c>
      <c r="J119" s="46">
        <v>45747</v>
      </c>
      <c r="K119" s="50"/>
      <c r="L119" s="18"/>
    </row>
    <row r="120" spans="1:12" customFormat="1" ht="17" customHeight="1" x14ac:dyDescent="0.3">
      <c r="A120" s="74"/>
      <c r="B120" s="33" t="s">
        <v>346</v>
      </c>
      <c r="C120" s="24" t="s">
        <v>317</v>
      </c>
      <c r="D120" s="8" t="s">
        <v>358</v>
      </c>
      <c r="E120" s="29">
        <v>24</v>
      </c>
      <c r="F120" s="33" t="s">
        <v>314</v>
      </c>
      <c r="G120" s="5" t="s">
        <v>11</v>
      </c>
      <c r="H120" s="24">
        <v>8000</v>
      </c>
      <c r="I120" s="46">
        <v>45383</v>
      </c>
      <c r="J120" s="46">
        <v>45747</v>
      </c>
      <c r="K120" s="52"/>
      <c r="L120" s="18"/>
    </row>
    <row r="121" spans="1:12" customFormat="1" ht="17" customHeight="1" x14ac:dyDescent="0.3">
      <c r="A121" s="74"/>
      <c r="B121" s="39" t="s">
        <v>34</v>
      </c>
      <c r="C121" s="24" t="s">
        <v>317</v>
      </c>
      <c r="D121" s="8" t="s">
        <v>329</v>
      </c>
      <c r="E121" s="53">
        <v>75</v>
      </c>
      <c r="F121" s="5" t="s">
        <v>316</v>
      </c>
      <c r="G121" s="5" t="s">
        <v>8</v>
      </c>
      <c r="H121" s="24">
        <v>5000</v>
      </c>
      <c r="I121" s="46">
        <v>45383</v>
      </c>
      <c r="J121" s="46">
        <v>45747</v>
      </c>
      <c r="K121" s="47"/>
      <c r="L121" s="18"/>
    </row>
    <row r="122" spans="1:12" customFormat="1" ht="17" customHeight="1" x14ac:dyDescent="0.3">
      <c r="A122" s="74"/>
      <c r="B122" s="39" t="s">
        <v>34</v>
      </c>
      <c r="C122" s="24" t="s">
        <v>317</v>
      </c>
      <c r="D122" s="8" t="s">
        <v>360</v>
      </c>
      <c r="E122" s="53">
        <v>75</v>
      </c>
      <c r="F122" s="5" t="s">
        <v>308</v>
      </c>
      <c r="G122" s="5" t="s">
        <v>11</v>
      </c>
      <c r="H122" s="24">
        <v>60000</v>
      </c>
      <c r="I122" s="46">
        <v>45383</v>
      </c>
      <c r="J122" s="46">
        <v>45747</v>
      </c>
      <c r="K122" s="47"/>
      <c r="L122" s="18"/>
    </row>
    <row r="123" spans="1:12" customFormat="1" ht="17" customHeight="1" x14ac:dyDescent="0.3">
      <c r="A123" s="75" t="s">
        <v>330</v>
      </c>
      <c r="B123" s="39" t="s">
        <v>9</v>
      </c>
      <c r="C123" s="24" t="s">
        <v>330</v>
      </c>
      <c r="D123" s="11" t="s">
        <v>331</v>
      </c>
      <c r="E123" s="24">
        <v>700</v>
      </c>
      <c r="F123" s="24" t="s">
        <v>293</v>
      </c>
      <c r="G123" s="5" t="s">
        <v>8</v>
      </c>
      <c r="H123" s="24">
        <v>100</v>
      </c>
      <c r="I123" s="46">
        <v>45383</v>
      </c>
      <c r="J123" s="30">
        <v>45657</v>
      </c>
      <c r="K123" s="47"/>
      <c r="L123" s="18"/>
    </row>
    <row r="124" spans="1:12" customFormat="1" ht="17" customHeight="1" x14ac:dyDescent="0.3">
      <c r="A124" s="76"/>
      <c r="B124" s="33" t="s">
        <v>250</v>
      </c>
      <c r="C124" s="24" t="s">
        <v>330</v>
      </c>
      <c r="D124" s="11" t="s">
        <v>332</v>
      </c>
      <c r="E124" s="24">
        <v>630</v>
      </c>
      <c r="F124" s="24" t="s">
        <v>295</v>
      </c>
      <c r="G124" s="5" t="s">
        <v>8</v>
      </c>
      <c r="H124" s="24">
        <v>4500</v>
      </c>
      <c r="I124" s="46">
        <v>45383</v>
      </c>
      <c r="J124" s="30">
        <v>45657</v>
      </c>
      <c r="K124" s="47"/>
      <c r="L124" s="18"/>
    </row>
    <row r="125" spans="1:12" customFormat="1" ht="17" customHeight="1" x14ac:dyDescent="0.3">
      <c r="A125" s="76"/>
      <c r="B125" s="39" t="s">
        <v>17</v>
      </c>
      <c r="C125" s="24" t="s">
        <v>330</v>
      </c>
      <c r="D125" s="11" t="s">
        <v>333</v>
      </c>
      <c r="E125" s="24">
        <v>610</v>
      </c>
      <c r="F125" s="24" t="s">
        <v>18</v>
      </c>
      <c r="G125" s="5" t="s">
        <v>10</v>
      </c>
      <c r="H125" s="24">
        <v>400</v>
      </c>
      <c r="I125" s="46">
        <v>45383</v>
      </c>
      <c r="J125" s="30">
        <v>45657</v>
      </c>
      <c r="K125" s="47"/>
      <c r="L125" s="18"/>
    </row>
    <row r="126" spans="1:12" customFormat="1" ht="17" customHeight="1" x14ac:dyDescent="0.3">
      <c r="A126" s="76"/>
      <c r="B126" s="39" t="s">
        <v>297</v>
      </c>
      <c r="C126" s="24" t="s">
        <v>330</v>
      </c>
      <c r="D126" s="11" t="s">
        <v>334</v>
      </c>
      <c r="E126" s="24">
        <v>545</v>
      </c>
      <c r="F126" s="24" t="s">
        <v>299</v>
      </c>
      <c r="G126" s="5" t="s">
        <v>10</v>
      </c>
      <c r="H126" s="24">
        <v>150</v>
      </c>
      <c r="I126" s="46">
        <v>45383</v>
      </c>
      <c r="J126" s="30">
        <v>45657</v>
      </c>
      <c r="K126" s="47"/>
      <c r="L126" s="18"/>
    </row>
    <row r="127" spans="1:12" customFormat="1" ht="17" customHeight="1" x14ac:dyDescent="0.3">
      <c r="A127" s="76"/>
      <c r="B127" s="39" t="s">
        <v>300</v>
      </c>
      <c r="C127" s="24" t="s">
        <v>330</v>
      </c>
      <c r="D127" s="11" t="s">
        <v>335</v>
      </c>
      <c r="E127" s="24">
        <v>435</v>
      </c>
      <c r="F127" s="24" t="s">
        <v>19</v>
      </c>
      <c r="G127" s="5" t="s">
        <v>8</v>
      </c>
      <c r="H127" s="24">
        <v>100</v>
      </c>
      <c r="I127" s="46">
        <v>45383</v>
      </c>
      <c r="J127" s="46">
        <v>45747</v>
      </c>
      <c r="K127" s="47"/>
      <c r="L127" s="18"/>
    </row>
    <row r="128" spans="1:12" customFormat="1" ht="17" customHeight="1" x14ac:dyDescent="0.3">
      <c r="A128" s="76"/>
      <c r="B128" s="39" t="s">
        <v>342</v>
      </c>
      <c r="C128" s="24" t="s">
        <v>330</v>
      </c>
      <c r="D128" s="11" t="s">
        <v>336</v>
      </c>
      <c r="E128" s="24">
        <v>305</v>
      </c>
      <c r="F128" s="24" t="s">
        <v>303</v>
      </c>
      <c r="G128" s="5" t="s">
        <v>8</v>
      </c>
      <c r="H128" s="24">
        <v>100</v>
      </c>
      <c r="I128" s="46">
        <v>45383</v>
      </c>
      <c r="J128" s="46">
        <v>45747</v>
      </c>
      <c r="K128" s="47"/>
      <c r="L128" s="18"/>
    </row>
    <row r="129" spans="1:12" customFormat="1" ht="17" customHeight="1" x14ac:dyDescent="0.3">
      <c r="A129" s="76"/>
      <c r="B129" s="39" t="s">
        <v>343</v>
      </c>
      <c r="C129" s="24" t="s">
        <v>330</v>
      </c>
      <c r="D129" s="11" t="s">
        <v>337</v>
      </c>
      <c r="E129" s="24">
        <v>240</v>
      </c>
      <c r="F129" s="24" t="s">
        <v>305</v>
      </c>
      <c r="G129" s="5" t="s">
        <v>8</v>
      </c>
      <c r="H129" s="24">
        <v>600</v>
      </c>
      <c r="I129" s="46">
        <v>45383</v>
      </c>
      <c r="J129" s="46">
        <v>45747</v>
      </c>
      <c r="K129" s="47"/>
      <c r="L129" s="18"/>
    </row>
    <row r="130" spans="1:12" customFormat="1" ht="17" customHeight="1" x14ac:dyDescent="0.3">
      <c r="A130" s="76"/>
      <c r="B130" s="33" t="s">
        <v>361</v>
      </c>
      <c r="C130" s="24" t="s">
        <v>330</v>
      </c>
      <c r="D130" s="11" t="s">
        <v>338</v>
      </c>
      <c r="E130" s="24">
        <v>145</v>
      </c>
      <c r="F130" s="24" t="s">
        <v>307</v>
      </c>
      <c r="G130" s="5" t="s">
        <v>8</v>
      </c>
      <c r="H130" s="24">
        <v>3500</v>
      </c>
      <c r="I130" s="46">
        <v>45383</v>
      </c>
      <c r="J130" s="46">
        <v>45747</v>
      </c>
      <c r="K130" s="47"/>
      <c r="L130" s="18"/>
    </row>
    <row r="131" spans="1:12" customFormat="1" ht="17" customHeight="1" x14ac:dyDescent="0.3">
      <c r="A131" s="76"/>
      <c r="B131" s="33" t="s">
        <v>344</v>
      </c>
      <c r="C131" s="24" t="s">
        <v>330</v>
      </c>
      <c r="D131" s="11" t="s">
        <v>370</v>
      </c>
      <c r="E131" s="24">
        <v>145</v>
      </c>
      <c r="F131" s="24" t="s">
        <v>308</v>
      </c>
      <c r="G131" s="5" t="s">
        <v>11</v>
      </c>
      <c r="H131" s="24">
        <v>500</v>
      </c>
      <c r="I131" s="46">
        <v>45383</v>
      </c>
      <c r="J131" s="46">
        <v>45747</v>
      </c>
      <c r="K131" s="47"/>
      <c r="L131" s="18"/>
    </row>
    <row r="132" spans="1:12" customFormat="1" ht="17" customHeight="1" x14ac:dyDescent="0.3">
      <c r="A132" s="76"/>
      <c r="B132" s="33" t="s">
        <v>366</v>
      </c>
      <c r="C132" s="24" t="s">
        <v>330</v>
      </c>
      <c r="D132" s="11" t="s">
        <v>365</v>
      </c>
      <c r="E132" s="53">
        <v>104</v>
      </c>
      <c r="F132" s="53" t="s">
        <v>310</v>
      </c>
      <c r="G132" s="5" t="s">
        <v>8</v>
      </c>
      <c r="H132" s="51">
        <v>350</v>
      </c>
      <c r="I132" s="46">
        <v>45383</v>
      </c>
      <c r="J132" s="46">
        <v>45747</v>
      </c>
      <c r="K132" s="47"/>
      <c r="L132" s="18"/>
    </row>
    <row r="133" spans="1:12" customFormat="1" ht="17" customHeight="1" x14ac:dyDescent="0.3">
      <c r="A133" s="76"/>
      <c r="B133" s="33" t="s">
        <v>362</v>
      </c>
      <c r="C133" s="24" t="s">
        <v>330</v>
      </c>
      <c r="D133" s="11" t="s">
        <v>339</v>
      </c>
      <c r="E133" s="24">
        <v>200</v>
      </c>
      <c r="F133" s="24" t="s">
        <v>312</v>
      </c>
      <c r="G133" s="5" t="s">
        <v>11</v>
      </c>
      <c r="H133" s="24">
        <v>1500</v>
      </c>
      <c r="I133" s="46">
        <v>45383</v>
      </c>
      <c r="J133" s="46">
        <v>45747</v>
      </c>
      <c r="K133" s="47"/>
      <c r="L133" s="18"/>
    </row>
    <row r="134" spans="1:12" customFormat="1" ht="17" customHeight="1" x14ac:dyDescent="0.3">
      <c r="A134" s="76"/>
      <c r="B134" s="33" t="s">
        <v>363</v>
      </c>
      <c r="C134" s="24" t="s">
        <v>330</v>
      </c>
      <c r="D134" s="11" t="s">
        <v>369</v>
      </c>
      <c r="E134" s="24">
        <v>200</v>
      </c>
      <c r="F134" s="24" t="s">
        <v>308</v>
      </c>
      <c r="G134" s="5" t="s">
        <v>11</v>
      </c>
      <c r="H134" s="24">
        <v>500</v>
      </c>
      <c r="I134" s="46">
        <v>45383</v>
      </c>
      <c r="J134" s="46">
        <v>45747</v>
      </c>
      <c r="K134" s="47"/>
      <c r="L134" s="18"/>
    </row>
    <row r="135" spans="1:12" customFormat="1" ht="17" customHeight="1" x14ac:dyDescent="0.3">
      <c r="A135" s="76"/>
      <c r="B135" s="33" t="s">
        <v>33</v>
      </c>
      <c r="C135" s="24" t="s">
        <v>330</v>
      </c>
      <c r="D135" s="11" t="s">
        <v>340</v>
      </c>
      <c r="E135" s="53">
        <v>47</v>
      </c>
      <c r="F135" s="24" t="s">
        <v>316</v>
      </c>
      <c r="G135" s="5" t="s">
        <v>8</v>
      </c>
      <c r="H135" s="53">
        <v>14000</v>
      </c>
      <c r="I135" s="46">
        <v>45383</v>
      </c>
      <c r="J135" s="46">
        <v>45747</v>
      </c>
      <c r="K135" s="47"/>
      <c r="L135" s="18"/>
    </row>
    <row r="136" spans="1:12" customFormat="1" ht="17" customHeight="1" x14ac:dyDescent="0.3">
      <c r="A136" s="76"/>
      <c r="B136" s="33" t="s">
        <v>346</v>
      </c>
      <c r="C136" s="24" t="s">
        <v>330</v>
      </c>
      <c r="D136" s="11" t="s">
        <v>367</v>
      </c>
      <c r="E136" s="24">
        <v>47</v>
      </c>
      <c r="F136" s="24" t="s">
        <v>314</v>
      </c>
      <c r="G136" s="5" t="s">
        <v>11</v>
      </c>
      <c r="H136" s="24">
        <v>8100</v>
      </c>
      <c r="I136" s="46">
        <v>45383</v>
      </c>
      <c r="J136" s="46">
        <v>45747</v>
      </c>
      <c r="K136" s="47"/>
      <c r="L136" s="18"/>
    </row>
    <row r="137" spans="1:12" customFormat="1" ht="17" customHeight="1" x14ac:dyDescent="0.3">
      <c r="A137" s="76"/>
      <c r="B137" s="39" t="s">
        <v>34</v>
      </c>
      <c r="C137" s="24" t="s">
        <v>330</v>
      </c>
      <c r="D137" s="11" t="s">
        <v>341</v>
      </c>
      <c r="E137" s="24">
        <v>75</v>
      </c>
      <c r="F137" s="24" t="s">
        <v>316</v>
      </c>
      <c r="G137" s="5" t="s">
        <v>8</v>
      </c>
      <c r="H137" s="24">
        <v>5000</v>
      </c>
      <c r="I137" s="46">
        <v>45383</v>
      </c>
      <c r="J137" s="46">
        <v>45747</v>
      </c>
      <c r="K137" s="47"/>
      <c r="L137" s="18"/>
    </row>
    <row r="138" spans="1:12" customFormat="1" ht="17" customHeight="1" x14ac:dyDescent="0.3">
      <c r="A138" s="77"/>
      <c r="B138" s="39" t="s">
        <v>364</v>
      </c>
      <c r="C138" s="24" t="s">
        <v>330</v>
      </c>
      <c r="D138" s="11" t="s">
        <v>368</v>
      </c>
      <c r="E138" s="24">
        <v>75</v>
      </c>
      <c r="F138" s="24" t="s">
        <v>308</v>
      </c>
      <c r="G138" s="5" t="s">
        <v>11</v>
      </c>
      <c r="H138" s="24">
        <v>20000</v>
      </c>
      <c r="I138" s="46">
        <v>45383</v>
      </c>
      <c r="J138" s="46">
        <v>45747</v>
      </c>
      <c r="K138" s="47"/>
      <c r="L138" s="18"/>
    </row>
  </sheetData>
  <mergeCells count="11">
    <mergeCell ref="A1:J1"/>
    <mergeCell ref="A3:A17"/>
    <mergeCell ref="A18:A31"/>
    <mergeCell ref="A32:A40"/>
    <mergeCell ref="A41:A58"/>
    <mergeCell ref="A89:A105"/>
    <mergeCell ref="A106:A122"/>
    <mergeCell ref="A123:A138"/>
    <mergeCell ref="A59:A65"/>
    <mergeCell ref="A66:A75"/>
    <mergeCell ref="A76:A88"/>
  </mergeCells>
  <phoneticPr fontId="4" type="noConversion"/>
  <conditionalFormatting sqref="D2">
    <cfRule type="duplicateValues" dxfId="135" priority="59"/>
  </conditionalFormatting>
  <conditionalFormatting sqref="D35">
    <cfRule type="duplicateValues" dxfId="134" priority="41"/>
  </conditionalFormatting>
  <conditionalFormatting sqref="D38:D39">
    <cfRule type="duplicateValues" dxfId="133" priority="47"/>
  </conditionalFormatting>
  <conditionalFormatting sqref="D40 D36:D37 D32:D34">
    <cfRule type="duplicateValues" dxfId="132" priority="48"/>
  </conditionalFormatting>
  <conditionalFormatting sqref="D41 D43:D47">
    <cfRule type="duplicateValues" dxfId="131" priority="50"/>
  </conditionalFormatting>
  <conditionalFormatting sqref="D42">
    <cfRule type="duplicateValues" dxfId="130" priority="26"/>
  </conditionalFormatting>
  <conditionalFormatting sqref="D48:D51">
    <cfRule type="duplicateValues" dxfId="129" priority="46"/>
  </conditionalFormatting>
  <conditionalFormatting sqref="D52">
    <cfRule type="duplicateValues" dxfId="128" priority="45"/>
  </conditionalFormatting>
  <conditionalFormatting sqref="D53">
    <cfRule type="duplicateValues" dxfId="127" priority="49"/>
  </conditionalFormatting>
  <conditionalFormatting sqref="D54">
    <cfRule type="duplicateValues" dxfId="126" priority="43"/>
  </conditionalFormatting>
  <conditionalFormatting sqref="D55">
    <cfRule type="duplicateValues" dxfId="125" priority="42"/>
  </conditionalFormatting>
  <conditionalFormatting sqref="D56:D58">
    <cfRule type="duplicateValues" dxfId="124" priority="44"/>
  </conditionalFormatting>
  <conditionalFormatting sqref="D59 D61:D63">
    <cfRule type="duplicateValues" dxfId="123" priority="51"/>
  </conditionalFormatting>
  <conditionalFormatting sqref="D64">
    <cfRule type="duplicateValues" dxfId="122" priority="40"/>
  </conditionalFormatting>
  <conditionalFormatting sqref="D65 D60">
    <cfRule type="duplicateValues" dxfId="121" priority="52"/>
  </conditionalFormatting>
  <conditionalFormatting sqref="D66:D75">
    <cfRule type="duplicateValues" dxfId="120" priority="838"/>
    <cfRule type="duplicateValues" dxfId="119" priority="839"/>
  </conditionalFormatting>
  <conditionalFormatting sqref="D76">
    <cfRule type="duplicateValues" dxfId="118" priority="35"/>
  </conditionalFormatting>
  <conditionalFormatting sqref="D77">
    <cfRule type="duplicateValues" dxfId="117" priority="34"/>
  </conditionalFormatting>
  <conditionalFormatting sqref="D78">
    <cfRule type="duplicateValues" dxfId="116" priority="33"/>
  </conditionalFormatting>
  <conditionalFormatting sqref="D79">
    <cfRule type="duplicateValues" dxfId="115" priority="32"/>
  </conditionalFormatting>
  <conditionalFormatting sqref="D80">
    <cfRule type="duplicateValues" dxfId="114" priority="30"/>
  </conditionalFormatting>
  <conditionalFormatting sqref="D81">
    <cfRule type="duplicateValues" dxfId="113" priority="31"/>
  </conditionalFormatting>
  <conditionalFormatting sqref="D82">
    <cfRule type="duplicateValues" dxfId="112" priority="29"/>
  </conditionalFormatting>
  <conditionalFormatting sqref="D83">
    <cfRule type="duplicateValues" dxfId="111" priority="28"/>
  </conditionalFormatting>
  <conditionalFormatting sqref="D84">
    <cfRule type="duplicateValues" dxfId="110" priority="27"/>
  </conditionalFormatting>
  <conditionalFormatting sqref="D85:D88">
    <cfRule type="duplicateValues" dxfId="109" priority="840"/>
    <cfRule type="duplicateValues" dxfId="108" priority="842"/>
  </conditionalFormatting>
  <conditionalFormatting sqref="D89:D95">
    <cfRule type="duplicateValues" dxfId="107" priority="10"/>
    <cfRule type="duplicateValues" dxfId="106" priority="11"/>
    <cfRule type="duplicateValues" dxfId="105" priority="12"/>
    <cfRule type="duplicateValues" dxfId="104" priority="13"/>
    <cfRule type="duplicateValues" dxfId="103" priority="14"/>
    <cfRule type="duplicateValues" dxfId="102" priority="15"/>
    <cfRule type="duplicateValues" dxfId="101" priority="16"/>
    <cfRule type="duplicateValues" dxfId="100" priority="17"/>
  </conditionalFormatting>
  <conditionalFormatting sqref="D96:D106">
    <cfRule type="duplicateValues" dxfId="99" priority="2"/>
    <cfRule type="duplicateValues" dxfId="98" priority="3"/>
    <cfRule type="duplicateValues" dxfId="97" priority="4"/>
    <cfRule type="duplicateValues" dxfId="96" priority="5"/>
    <cfRule type="duplicateValues" dxfId="95" priority="6"/>
    <cfRule type="duplicateValues" dxfId="94" priority="7"/>
    <cfRule type="duplicateValues" dxfId="93" priority="8"/>
    <cfRule type="duplicateValues" dxfId="92" priority="9"/>
  </conditionalFormatting>
  <conditionalFormatting sqref="D107:D122">
    <cfRule type="duplicateValues" dxfId="91" priority="18"/>
    <cfRule type="duplicateValues" dxfId="90" priority="19"/>
    <cfRule type="duplicateValues" dxfId="89" priority="20"/>
    <cfRule type="duplicateValues" dxfId="88" priority="21"/>
    <cfRule type="duplicateValues" dxfId="87" priority="22"/>
    <cfRule type="duplicateValues" dxfId="86" priority="23"/>
    <cfRule type="duplicateValues" dxfId="85" priority="24"/>
    <cfRule type="duplicateValues" dxfId="84" priority="25"/>
  </conditionalFormatting>
  <conditionalFormatting sqref="L2">
    <cfRule type="duplicateValues" dxfId="83" priority="1"/>
  </conditionalFormatting>
  <dataValidations count="1">
    <dataValidation type="list" allowBlank="1" showInputMessage="1" showErrorMessage="1" sqref="G3 G5 G18 G20 G53:G54 G56:G64 G32:G51 G66:G138 G23:G28 G8:G15">
      <formula1>"包装,散装,包装/散装"</formula1>
    </dataValidation>
  </dataValidations>
  <pageMargins left="0.7" right="0.7" top="0.75" bottom="0.75" header="0.3" footer="0.3"/>
  <pageSetup paperSize="9" orientation="portrait" verticalDpi="0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33"/>
  <sheetViews>
    <sheetView zoomScale="70" zoomScaleNormal="70" workbookViewId="0">
      <selection activeCell="G15" sqref="F15:G15"/>
    </sheetView>
  </sheetViews>
  <sheetFormatPr defaultRowHeight="14" x14ac:dyDescent="0.3"/>
  <cols>
    <col min="1" max="1" width="5" bestFit="1" customWidth="1"/>
    <col min="2" max="2" width="10.4140625" bestFit="1" customWidth="1"/>
    <col min="3" max="3" width="17.08203125" style="59" bestFit="1" customWidth="1"/>
    <col min="4" max="4" width="10.4140625" bestFit="1" customWidth="1"/>
    <col min="5" max="5" width="39" bestFit="1" customWidth="1"/>
    <col min="6" max="6" width="9.08203125" customWidth="1"/>
    <col min="7" max="7" width="31.6640625" customWidth="1"/>
    <col min="8" max="8" width="13.4140625" customWidth="1"/>
    <col min="9" max="9" width="15.08203125" bestFit="1" customWidth="1"/>
    <col min="10" max="11" width="12.33203125" bestFit="1" customWidth="1"/>
    <col min="12" max="12" width="8.5" customWidth="1"/>
    <col min="13" max="13" width="10.4140625" bestFit="1" customWidth="1"/>
  </cols>
  <sheetData>
    <row r="1" spans="1:13" s="13" customFormat="1" ht="17.5" x14ac:dyDescent="0.35">
      <c r="A1" s="96" t="s">
        <v>30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14"/>
    </row>
    <row r="2" spans="1:13" s="4" customFormat="1" ht="30" customHeight="1" x14ac:dyDescent="0.3">
      <c r="A2" s="1" t="s">
        <v>28</v>
      </c>
      <c r="B2" s="1" t="s">
        <v>0</v>
      </c>
      <c r="C2" s="2" t="s">
        <v>1</v>
      </c>
      <c r="D2" s="2" t="s">
        <v>2</v>
      </c>
      <c r="E2" s="54" t="s">
        <v>3</v>
      </c>
      <c r="F2" s="2" t="s">
        <v>39</v>
      </c>
      <c r="G2" s="2" t="s">
        <v>4</v>
      </c>
      <c r="H2" s="2" t="s">
        <v>5</v>
      </c>
      <c r="I2" s="2" t="s">
        <v>428</v>
      </c>
      <c r="J2" s="2" t="s">
        <v>14</v>
      </c>
      <c r="K2" s="2" t="s">
        <v>7</v>
      </c>
      <c r="L2" s="12" t="s">
        <v>424</v>
      </c>
      <c r="M2" s="1" t="s">
        <v>29</v>
      </c>
    </row>
    <row r="3" spans="1:13" ht="17" customHeight="1" x14ac:dyDescent="0.3">
      <c r="A3" s="87">
        <v>1</v>
      </c>
      <c r="B3" s="93" t="s">
        <v>56</v>
      </c>
      <c r="C3" s="70" t="s">
        <v>431</v>
      </c>
      <c r="D3" s="72" t="s">
        <v>31</v>
      </c>
      <c r="E3" s="60" t="s">
        <v>51</v>
      </c>
      <c r="F3" s="69">
        <v>110</v>
      </c>
      <c r="G3" s="71" t="s">
        <v>97</v>
      </c>
      <c r="H3" s="69" t="s">
        <v>96</v>
      </c>
      <c r="I3" s="69">
        <v>5000</v>
      </c>
      <c r="J3" s="30">
        <v>45383</v>
      </c>
      <c r="K3" s="30">
        <v>45747</v>
      </c>
      <c r="L3" s="17"/>
      <c r="M3" s="17"/>
    </row>
    <row r="4" spans="1:13" ht="17" customHeight="1" x14ac:dyDescent="0.3">
      <c r="A4" s="88"/>
      <c r="B4" s="94"/>
      <c r="C4" s="70" t="s">
        <v>432</v>
      </c>
      <c r="D4" s="72" t="s">
        <v>433</v>
      </c>
      <c r="E4" s="60" t="s">
        <v>434</v>
      </c>
      <c r="F4" s="69">
        <v>110</v>
      </c>
      <c r="G4" s="71" t="s">
        <v>435</v>
      </c>
      <c r="H4" s="69" t="s">
        <v>436</v>
      </c>
      <c r="I4" s="69">
        <v>100000</v>
      </c>
      <c r="J4" s="30">
        <v>45383</v>
      </c>
      <c r="K4" s="30">
        <v>45747</v>
      </c>
      <c r="L4" s="17"/>
      <c r="M4" s="17"/>
    </row>
    <row r="5" spans="1:13" s="3" customFormat="1" ht="17" customHeight="1" x14ac:dyDescent="0.3">
      <c r="A5" s="88"/>
      <c r="B5" s="80"/>
      <c r="C5" s="45" t="s">
        <v>425</v>
      </c>
      <c r="D5" s="37" t="s">
        <v>31</v>
      </c>
      <c r="E5" s="60" t="s">
        <v>50</v>
      </c>
      <c r="F5" s="29">
        <v>7</v>
      </c>
      <c r="G5" s="33" t="s">
        <v>97</v>
      </c>
      <c r="H5" s="29" t="s">
        <v>96</v>
      </c>
      <c r="I5" s="29">
        <v>20000</v>
      </c>
      <c r="J5" s="30">
        <v>45383</v>
      </c>
      <c r="K5" s="30">
        <v>45747</v>
      </c>
      <c r="L5" s="17"/>
      <c r="M5" s="17"/>
    </row>
    <row r="6" spans="1:13" s="3" customFormat="1" ht="17" customHeight="1" x14ac:dyDescent="0.3">
      <c r="A6" s="88"/>
      <c r="B6" s="80"/>
      <c r="C6" s="45" t="s">
        <v>426</v>
      </c>
      <c r="D6" s="37" t="s">
        <v>31</v>
      </c>
      <c r="E6" s="60" t="s">
        <v>49</v>
      </c>
      <c r="F6" s="29">
        <v>170</v>
      </c>
      <c r="G6" s="33" t="s">
        <v>97</v>
      </c>
      <c r="H6" s="29" t="s">
        <v>96</v>
      </c>
      <c r="I6" s="29">
        <v>1000</v>
      </c>
      <c r="J6" s="30">
        <v>45383</v>
      </c>
      <c r="K6" s="30">
        <v>45747</v>
      </c>
      <c r="L6" s="17"/>
      <c r="M6" s="17"/>
    </row>
    <row r="7" spans="1:13" s="3" customFormat="1" ht="17" customHeight="1" x14ac:dyDescent="0.3">
      <c r="A7" s="89"/>
      <c r="B7" s="95"/>
      <c r="C7" s="45" t="s">
        <v>427</v>
      </c>
      <c r="D7" s="37" t="s">
        <v>31</v>
      </c>
      <c r="E7" s="60" t="s">
        <v>58</v>
      </c>
      <c r="F7" s="29">
        <v>70</v>
      </c>
      <c r="G7" s="33" t="s">
        <v>97</v>
      </c>
      <c r="H7" s="29" t="s">
        <v>8</v>
      </c>
      <c r="I7" s="29">
        <v>1000</v>
      </c>
      <c r="J7" s="30">
        <v>45383</v>
      </c>
      <c r="K7" s="30">
        <v>45747</v>
      </c>
      <c r="L7" s="17"/>
      <c r="M7" s="17"/>
    </row>
    <row r="8" spans="1:13" ht="17" customHeight="1" x14ac:dyDescent="0.3">
      <c r="A8" s="87">
        <v>2</v>
      </c>
      <c r="B8" s="93" t="s">
        <v>57</v>
      </c>
      <c r="C8" s="70" t="s">
        <v>38</v>
      </c>
      <c r="D8" s="72" t="s">
        <v>37</v>
      </c>
      <c r="E8" s="60" t="s">
        <v>72</v>
      </c>
      <c r="F8" s="39">
        <v>75</v>
      </c>
      <c r="G8" s="71" t="s">
        <v>97</v>
      </c>
      <c r="H8" s="69" t="s">
        <v>96</v>
      </c>
      <c r="I8" s="69">
        <v>2000</v>
      </c>
      <c r="J8" s="30">
        <v>45383</v>
      </c>
      <c r="K8" s="30">
        <v>45747</v>
      </c>
      <c r="L8" s="18"/>
      <c r="M8" s="18"/>
    </row>
    <row r="9" spans="1:13" ht="17" customHeight="1" x14ac:dyDescent="0.3">
      <c r="A9" s="88"/>
      <c r="B9" s="80"/>
      <c r="C9" s="26" t="s">
        <v>246</v>
      </c>
      <c r="D9" s="27" t="s">
        <v>243</v>
      </c>
      <c r="E9" s="21" t="s">
        <v>95</v>
      </c>
      <c r="F9" s="68">
        <v>75</v>
      </c>
      <c r="G9" s="32" t="s">
        <v>93</v>
      </c>
      <c r="H9" s="68" t="s">
        <v>24</v>
      </c>
      <c r="I9" s="68">
        <v>10000</v>
      </c>
      <c r="J9" s="30">
        <v>45383</v>
      </c>
      <c r="K9" s="30">
        <v>45747</v>
      </c>
      <c r="L9" s="68"/>
      <c r="M9" s="18"/>
    </row>
    <row r="10" spans="1:13" ht="17" customHeight="1" x14ac:dyDescent="0.3">
      <c r="A10" s="88"/>
      <c r="B10" s="80"/>
      <c r="C10" s="45" t="s">
        <v>425</v>
      </c>
      <c r="D10" s="37" t="s">
        <v>37</v>
      </c>
      <c r="E10" s="60" t="s">
        <v>73</v>
      </c>
      <c r="F10" s="39">
        <v>55</v>
      </c>
      <c r="G10" s="33" t="s">
        <v>97</v>
      </c>
      <c r="H10" s="29" t="s">
        <v>96</v>
      </c>
      <c r="I10" s="29">
        <v>10000</v>
      </c>
      <c r="J10" s="30">
        <v>45383</v>
      </c>
      <c r="K10" s="30">
        <v>45747</v>
      </c>
      <c r="L10" s="18"/>
      <c r="M10" s="18"/>
    </row>
    <row r="11" spans="1:13" ht="17" customHeight="1" x14ac:dyDescent="0.3">
      <c r="A11" s="88"/>
      <c r="B11" s="80"/>
      <c r="C11" s="45" t="s">
        <v>426</v>
      </c>
      <c r="D11" s="37" t="s">
        <v>37</v>
      </c>
      <c r="E11" s="60" t="s">
        <v>74</v>
      </c>
      <c r="F11" s="39">
        <v>120</v>
      </c>
      <c r="G11" s="33" t="s">
        <v>97</v>
      </c>
      <c r="H11" s="29" t="s">
        <v>96</v>
      </c>
      <c r="I11" s="29">
        <v>500</v>
      </c>
      <c r="J11" s="30">
        <v>45383</v>
      </c>
      <c r="K11" s="30">
        <v>45747</v>
      </c>
      <c r="L11" s="18"/>
      <c r="M11" s="18"/>
    </row>
    <row r="12" spans="1:13" ht="17" customHeight="1" x14ac:dyDescent="0.3">
      <c r="A12" s="89"/>
      <c r="B12" s="95"/>
      <c r="C12" s="45" t="s">
        <v>427</v>
      </c>
      <c r="D12" s="37" t="s">
        <v>37</v>
      </c>
      <c r="E12" s="60" t="s">
        <v>75</v>
      </c>
      <c r="F12" s="39">
        <v>45</v>
      </c>
      <c r="G12" s="33" t="s">
        <v>97</v>
      </c>
      <c r="H12" s="29" t="s">
        <v>96</v>
      </c>
      <c r="I12" s="29">
        <v>500</v>
      </c>
      <c r="J12" s="30">
        <v>45383</v>
      </c>
      <c r="K12" s="30">
        <v>45747</v>
      </c>
      <c r="L12" s="18"/>
      <c r="M12" s="18"/>
    </row>
    <row r="13" spans="1:13" ht="17" customHeight="1" x14ac:dyDescent="0.3">
      <c r="A13" s="87">
        <v>3</v>
      </c>
      <c r="B13" s="93" t="s">
        <v>104</v>
      </c>
      <c r="C13" s="45" t="s">
        <v>159</v>
      </c>
      <c r="D13" s="37" t="s">
        <v>104</v>
      </c>
      <c r="E13" s="61" t="s">
        <v>160</v>
      </c>
      <c r="F13" s="37">
        <v>104</v>
      </c>
      <c r="G13" s="33" t="s">
        <v>161</v>
      </c>
      <c r="H13" s="29" t="s">
        <v>11</v>
      </c>
      <c r="I13" s="39">
        <v>60000</v>
      </c>
      <c r="J13" s="30">
        <v>45383</v>
      </c>
      <c r="K13" s="30">
        <v>45747</v>
      </c>
      <c r="L13" s="18"/>
      <c r="M13" s="18"/>
    </row>
    <row r="14" spans="1:13" ht="17" customHeight="1" x14ac:dyDescent="0.3">
      <c r="A14" s="88"/>
      <c r="B14" s="80"/>
      <c r="C14" s="45" t="s">
        <v>159</v>
      </c>
      <c r="D14" s="37" t="s">
        <v>104</v>
      </c>
      <c r="E14" s="61" t="s">
        <v>171</v>
      </c>
      <c r="F14" s="37">
        <v>104</v>
      </c>
      <c r="G14" s="33" t="s">
        <v>115</v>
      </c>
      <c r="H14" s="29" t="s">
        <v>24</v>
      </c>
      <c r="I14" s="39">
        <v>40000</v>
      </c>
      <c r="J14" s="30">
        <v>45383</v>
      </c>
      <c r="K14" s="30">
        <v>45747</v>
      </c>
      <c r="L14" s="18"/>
      <c r="M14" s="18"/>
    </row>
    <row r="15" spans="1:13" ht="17" customHeight="1" x14ac:dyDescent="0.3">
      <c r="A15" s="89"/>
      <c r="B15" s="95"/>
      <c r="C15" s="45" t="s">
        <v>137</v>
      </c>
      <c r="D15" s="39" t="s">
        <v>104</v>
      </c>
      <c r="E15" s="60" t="s">
        <v>162</v>
      </c>
      <c r="F15" s="39">
        <v>115</v>
      </c>
      <c r="G15" s="33" t="s">
        <v>26</v>
      </c>
      <c r="H15" s="29" t="s">
        <v>11</v>
      </c>
      <c r="I15" s="39">
        <v>3000</v>
      </c>
      <c r="J15" s="30">
        <v>45383</v>
      </c>
      <c r="K15" s="30">
        <v>45747</v>
      </c>
      <c r="L15" s="18"/>
      <c r="M15" s="18"/>
    </row>
    <row r="16" spans="1:13" ht="17" customHeight="1" x14ac:dyDescent="0.3">
      <c r="A16" s="87">
        <v>4</v>
      </c>
      <c r="B16" s="93" t="s">
        <v>118</v>
      </c>
      <c r="C16" s="45" t="s">
        <v>137</v>
      </c>
      <c r="D16" s="39" t="s">
        <v>118</v>
      </c>
      <c r="E16" s="55" t="s">
        <v>138</v>
      </c>
      <c r="F16" s="39">
        <v>3</v>
      </c>
      <c r="G16" s="39" t="s">
        <v>139</v>
      </c>
      <c r="H16" s="39" t="s">
        <v>24</v>
      </c>
      <c r="I16" s="39">
        <v>200000</v>
      </c>
      <c r="J16" s="30">
        <v>45383</v>
      </c>
      <c r="K16" s="30">
        <v>45747</v>
      </c>
      <c r="L16" s="18"/>
      <c r="M16" s="18"/>
    </row>
    <row r="17" spans="1:13" ht="17" customHeight="1" x14ac:dyDescent="0.3">
      <c r="A17" s="88"/>
      <c r="B17" s="80"/>
      <c r="C17" s="45" t="s">
        <v>137</v>
      </c>
      <c r="D17" s="39" t="s">
        <v>140</v>
      </c>
      <c r="E17" s="55" t="s">
        <v>163</v>
      </c>
      <c r="F17" s="39">
        <v>80</v>
      </c>
      <c r="G17" s="39" t="s">
        <v>139</v>
      </c>
      <c r="H17" s="39" t="s">
        <v>24</v>
      </c>
      <c r="I17" s="39">
        <v>15000</v>
      </c>
      <c r="J17" s="30">
        <v>45383</v>
      </c>
      <c r="K17" s="30">
        <v>45747</v>
      </c>
      <c r="L17" s="18"/>
      <c r="M17" s="18"/>
    </row>
    <row r="18" spans="1:13" ht="17" customHeight="1" x14ac:dyDescent="0.3">
      <c r="A18" s="89"/>
      <c r="B18" s="95"/>
      <c r="C18" s="39" t="s">
        <v>164</v>
      </c>
      <c r="D18" s="39" t="s">
        <v>140</v>
      </c>
      <c r="E18" s="55" t="s">
        <v>165</v>
      </c>
      <c r="F18" s="39">
        <v>64</v>
      </c>
      <c r="G18" s="39" t="s">
        <v>23</v>
      </c>
      <c r="H18" s="39" t="s">
        <v>24</v>
      </c>
      <c r="I18" s="39">
        <v>35000</v>
      </c>
      <c r="J18" s="30">
        <v>45383</v>
      </c>
      <c r="K18" s="30">
        <v>45747</v>
      </c>
      <c r="L18" s="18"/>
      <c r="M18" s="18"/>
    </row>
    <row r="19" spans="1:13" ht="17" customHeight="1" x14ac:dyDescent="0.3">
      <c r="A19" s="15">
        <v>5</v>
      </c>
      <c r="B19" s="33" t="s">
        <v>148</v>
      </c>
      <c r="C19" s="39" t="s">
        <v>166</v>
      </c>
      <c r="D19" s="39" t="s">
        <v>148</v>
      </c>
      <c r="E19" s="55" t="s">
        <v>167</v>
      </c>
      <c r="F19" s="39">
        <v>22</v>
      </c>
      <c r="G19" s="39" t="s">
        <v>23</v>
      </c>
      <c r="H19" s="39" t="s">
        <v>24</v>
      </c>
      <c r="I19" s="39">
        <v>50000</v>
      </c>
      <c r="J19" s="30">
        <v>45383</v>
      </c>
      <c r="K19" s="30">
        <v>45747</v>
      </c>
      <c r="L19" s="18"/>
      <c r="M19" s="18"/>
    </row>
    <row r="20" spans="1:13" ht="17" customHeight="1" x14ac:dyDescent="0.3">
      <c r="A20" s="75">
        <v>6</v>
      </c>
      <c r="B20" s="90" t="s">
        <v>172</v>
      </c>
      <c r="C20" s="39" t="s">
        <v>193</v>
      </c>
      <c r="D20" s="39" t="s">
        <v>172</v>
      </c>
      <c r="E20" s="55" t="s">
        <v>194</v>
      </c>
      <c r="F20" s="39">
        <v>15</v>
      </c>
      <c r="G20" s="39" t="s">
        <v>211</v>
      </c>
      <c r="H20" s="39" t="s">
        <v>24</v>
      </c>
      <c r="I20" s="39">
        <v>60000</v>
      </c>
      <c r="J20" s="30">
        <v>45383</v>
      </c>
      <c r="K20" s="30">
        <v>45747</v>
      </c>
      <c r="L20" s="18"/>
      <c r="M20" s="18"/>
    </row>
    <row r="21" spans="1:13" ht="17" customHeight="1" x14ac:dyDescent="0.3">
      <c r="A21" s="76"/>
      <c r="B21" s="91"/>
      <c r="C21" s="39" t="s">
        <v>234</v>
      </c>
      <c r="D21" s="39" t="s">
        <v>172</v>
      </c>
      <c r="E21" s="55" t="s">
        <v>195</v>
      </c>
      <c r="F21" s="39">
        <v>15</v>
      </c>
      <c r="G21" s="39" t="s">
        <v>211</v>
      </c>
      <c r="H21" s="39" t="s">
        <v>24</v>
      </c>
      <c r="I21" s="39">
        <v>30000</v>
      </c>
      <c r="J21" s="30">
        <v>45383</v>
      </c>
      <c r="K21" s="30">
        <v>45747</v>
      </c>
      <c r="L21" s="18"/>
      <c r="M21" s="18"/>
    </row>
    <row r="22" spans="1:13" ht="17" customHeight="1" x14ac:dyDescent="0.3">
      <c r="A22" s="77"/>
      <c r="B22" s="92"/>
      <c r="C22" s="39" t="s">
        <v>196</v>
      </c>
      <c r="D22" s="39" t="s">
        <v>172</v>
      </c>
      <c r="E22" s="55" t="s">
        <v>197</v>
      </c>
      <c r="F22" s="39">
        <v>27</v>
      </c>
      <c r="G22" s="39" t="s">
        <v>211</v>
      </c>
      <c r="H22" s="39" t="s">
        <v>24</v>
      </c>
      <c r="I22" s="39">
        <v>30000</v>
      </c>
      <c r="J22" s="30">
        <v>45383</v>
      </c>
      <c r="K22" s="30">
        <v>45747</v>
      </c>
      <c r="L22" s="18"/>
      <c r="M22" s="18"/>
    </row>
    <row r="23" spans="1:13" ht="17" customHeight="1" x14ac:dyDescent="0.3">
      <c r="A23" s="75">
        <v>7</v>
      </c>
      <c r="B23" s="90" t="s">
        <v>198</v>
      </c>
      <c r="C23" s="39" t="s">
        <v>235</v>
      </c>
      <c r="D23" s="39" t="s">
        <v>198</v>
      </c>
      <c r="E23" s="55" t="s">
        <v>214</v>
      </c>
      <c r="F23" s="39">
        <v>72</v>
      </c>
      <c r="G23" s="39" t="s">
        <v>211</v>
      </c>
      <c r="H23" s="39" t="s">
        <v>24</v>
      </c>
      <c r="I23" s="39">
        <v>50000</v>
      </c>
      <c r="J23" s="30">
        <v>45383</v>
      </c>
      <c r="K23" s="30">
        <v>45747</v>
      </c>
      <c r="L23" s="18"/>
      <c r="M23" s="18"/>
    </row>
    <row r="24" spans="1:13" ht="17" customHeight="1" x14ac:dyDescent="0.3">
      <c r="A24" s="76"/>
      <c r="B24" s="91"/>
      <c r="C24" s="39" t="s">
        <v>236</v>
      </c>
      <c r="D24" s="39" t="s">
        <v>198</v>
      </c>
      <c r="E24" s="55" t="s">
        <v>215</v>
      </c>
      <c r="F24" s="39">
        <v>65</v>
      </c>
      <c r="G24" s="39" t="s">
        <v>211</v>
      </c>
      <c r="H24" s="39" t="s">
        <v>24</v>
      </c>
      <c r="I24" s="39">
        <v>50000</v>
      </c>
      <c r="J24" s="30">
        <v>45383</v>
      </c>
      <c r="K24" s="30">
        <v>45747</v>
      </c>
      <c r="L24" s="18"/>
      <c r="M24" s="18"/>
    </row>
    <row r="25" spans="1:13" ht="17" customHeight="1" x14ac:dyDescent="0.3">
      <c r="A25" s="76"/>
      <c r="B25" s="91"/>
      <c r="C25" s="39" t="s">
        <v>237</v>
      </c>
      <c r="D25" s="39" t="s">
        <v>198</v>
      </c>
      <c r="E25" s="55" t="s">
        <v>238</v>
      </c>
      <c r="F25" s="39">
        <v>120</v>
      </c>
      <c r="G25" s="39" t="s">
        <v>211</v>
      </c>
      <c r="H25" s="39" t="s">
        <v>24</v>
      </c>
      <c r="I25" s="39">
        <v>200</v>
      </c>
      <c r="J25" s="30">
        <v>45383</v>
      </c>
      <c r="K25" s="30">
        <v>45747</v>
      </c>
      <c r="L25" s="18"/>
      <c r="M25" s="18"/>
    </row>
    <row r="26" spans="1:13" ht="17" customHeight="1" x14ac:dyDescent="0.3">
      <c r="A26" s="77"/>
      <c r="B26" s="92"/>
      <c r="C26" s="39" t="s">
        <v>239</v>
      </c>
      <c r="D26" s="39" t="s">
        <v>198</v>
      </c>
      <c r="E26" s="55" t="s">
        <v>240</v>
      </c>
      <c r="F26" s="39">
        <v>109</v>
      </c>
      <c r="G26" s="39" t="s">
        <v>211</v>
      </c>
      <c r="H26" s="39" t="s">
        <v>24</v>
      </c>
      <c r="I26" s="39">
        <v>200</v>
      </c>
      <c r="J26" s="30">
        <v>45383</v>
      </c>
      <c r="K26" s="30">
        <v>45747</v>
      </c>
      <c r="L26" s="18"/>
      <c r="M26" s="18"/>
    </row>
    <row r="27" spans="1:13" ht="17" customHeight="1" x14ac:dyDescent="0.3">
      <c r="A27" s="75">
        <v>9</v>
      </c>
      <c r="B27" s="74" t="s">
        <v>291</v>
      </c>
      <c r="C27" s="33" t="s">
        <v>376</v>
      </c>
      <c r="D27" s="53" t="s">
        <v>291</v>
      </c>
      <c r="E27" s="62" t="s">
        <v>347</v>
      </c>
      <c r="F27" s="24">
        <v>24</v>
      </c>
      <c r="G27" s="58" t="s">
        <v>371</v>
      </c>
      <c r="H27" s="29" t="s">
        <v>8</v>
      </c>
      <c r="I27" s="53">
        <v>30000</v>
      </c>
      <c r="J27" s="46">
        <v>45383</v>
      </c>
      <c r="K27" s="46">
        <v>45747</v>
      </c>
      <c r="L27" s="47"/>
      <c r="M27" s="47"/>
    </row>
    <row r="28" spans="1:13" ht="17" customHeight="1" x14ac:dyDescent="0.3">
      <c r="A28" s="76"/>
      <c r="B28" s="74"/>
      <c r="C28" s="33" t="s">
        <v>377</v>
      </c>
      <c r="D28" s="53" t="s">
        <v>291</v>
      </c>
      <c r="E28" s="62" t="s">
        <v>378</v>
      </c>
      <c r="F28" s="24">
        <v>24</v>
      </c>
      <c r="G28" s="24" t="s">
        <v>372</v>
      </c>
      <c r="H28" s="29" t="s">
        <v>11</v>
      </c>
      <c r="I28" s="53">
        <v>5000</v>
      </c>
      <c r="J28" s="46">
        <v>45383</v>
      </c>
      <c r="K28" s="46">
        <v>45747</v>
      </c>
      <c r="L28" s="47"/>
      <c r="M28" s="47"/>
    </row>
    <row r="29" spans="1:13" s="4" customFormat="1" ht="17" customHeight="1" x14ac:dyDescent="0.3">
      <c r="A29" s="74">
        <v>10</v>
      </c>
      <c r="B29" s="74" t="s">
        <v>317</v>
      </c>
      <c r="C29" s="33" t="s">
        <v>376</v>
      </c>
      <c r="D29" s="24" t="s">
        <v>317</v>
      </c>
      <c r="E29" s="62" t="s">
        <v>357</v>
      </c>
      <c r="F29" s="24">
        <v>24</v>
      </c>
      <c r="G29" s="58" t="s">
        <v>371</v>
      </c>
      <c r="H29" s="29" t="s">
        <v>8</v>
      </c>
      <c r="I29" s="24">
        <v>50000</v>
      </c>
      <c r="J29" s="46">
        <v>45383</v>
      </c>
      <c r="K29" s="46">
        <v>45747</v>
      </c>
      <c r="L29" s="24"/>
      <c r="M29" s="24"/>
    </row>
    <row r="30" spans="1:13" s="4" customFormat="1" ht="17" customHeight="1" x14ac:dyDescent="0.3">
      <c r="A30" s="74"/>
      <c r="B30" s="74"/>
      <c r="C30" s="33" t="s">
        <v>379</v>
      </c>
      <c r="D30" s="24" t="s">
        <v>317</v>
      </c>
      <c r="E30" s="62" t="s">
        <v>380</v>
      </c>
      <c r="F30" s="24">
        <v>24</v>
      </c>
      <c r="G30" s="24" t="s">
        <v>372</v>
      </c>
      <c r="H30" s="29" t="s">
        <v>11</v>
      </c>
      <c r="I30" s="24">
        <v>10000</v>
      </c>
      <c r="J30" s="46">
        <v>45383</v>
      </c>
      <c r="K30" s="46">
        <v>45747</v>
      </c>
      <c r="L30" s="24"/>
      <c r="M30" s="24"/>
    </row>
    <row r="31" spans="1:13" ht="17" customHeight="1" x14ac:dyDescent="0.3">
      <c r="A31" s="75">
        <v>11</v>
      </c>
      <c r="B31" s="75" t="s">
        <v>330</v>
      </c>
      <c r="C31" s="33" t="s">
        <v>381</v>
      </c>
      <c r="D31" s="24" t="s">
        <v>330</v>
      </c>
      <c r="E31" s="49" t="s">
        <v>340</v>
      </c>
      <c r="F31" s="24">
        <v>50</v>
      </c>
      <c r="G31" s="58" t="s">
        <v>371</v>
      </c>
      <c r="H31" s="29" t="s">
        <v>8</v>
      </c>
      <c r="I31" s="24">
        <v>47000</v>
      </c>
      <c r="J31" s="46">
        <v>45383</v>
      </c>
      <c r="K31" s="46">
        <v>45747</v>
      </c>
      <c r="L31" s="24"/>
      <c r="M31" s="24"/>
    </row>
    <row r="32" spans="1:13" ht="17" customHeight="1" x14ac:dyDescent="0.3">
      <c r="A32" s="76"/>
      <c r="B32" s="76"/>
      <c r="C32" s="33" t="s">
        <v>382</v>
      </c>
      <c r="D32" s="53" t="s">
        <v>330</v>
      </c>
      <c r="E32" s="49" t="s">
        <v>383</v>
      </c>
      <c r="F32" s="24">
        <v>50</v>
      </c>
      <c r="G32" s="24" t="s">
        <v>372</v>
      </c>
      <c r="H32" s="29" t="s">
        <v>11</v>
      </c>
      <c r="I32" s="24">
        <v>10000</v>
      </c>
      <c r="J32" s="46">
        <v>45383</v>
      </c>
      <c r="K32" s="46">
        <v>45747</v>
      </c>
      <c r="L32" s="47"/>
      <c r="M32" s="47"/>
    </row>
    <row r="33" spans="1:13" ht="17" customHeight="1" x14ac:dyDescent="0.3">
      <c r="A33" s="77"/>
      <c r="B33" s="77"/>
      <c r="C33" s="50" t="s">
        <v>373</v>
      </c>
      <c r="D33" s="53" t="s">
        <v>330</v>
      </c>
      <c r="E33" s="49" t="s">
        <v>374</v>
      </c>
      <c r="F33" s="53">
        <v>47</v>
      </c>
      <c r="G33" s="24" t="s">
        <v>375</v>
      </c>
      <c r="H33" s="24" t="s">
        <v>10</v>
      </c>
      <c r="I33" s="53">
        <v>200</v>
      </c>
      <c r="J33" s="46">
        <v>45383</v>
      </c>
      <c r="K33" s="46">
        <v>45747</v>
      </c>
      <c r="L33" s="47"/>
      <c r="M33" s="47"/>
    </row>
  </sheetData>
  <mergeCells count="19">
    <mergeCell ref="A1:K1"/>
    <mergeCell ref="A13:A15"/>
    <mergeCell ref="B13:B15"/>
    <mergeCell ref="A20:A22"/>
    <mergeCell ref="B20:B22"/>
    <mergeCell ref="B23:B26"/>
    <mergeCell ref="A23:A26"/>
    <mergeCell ref="B3:B7"/>
    <mergeCell ref="B8:B12"/>
    <mergeCell ref="A3:A7"/>
    <mergeCell ref="A8:A12"/>
    <mergeCell ref="B16:B18"/>
    <mergeCell ref="A16:A18"/>
    <mergeCell ref="A27:A28"/>
    <mergeCell ref="B27:B28"/>
    <mergeCell ref="A29:A30"/>
    <mergeCell ref="B29:B30"/>
    <mergeCell ref="A31:A33"/>
    <mergeCell ref="B31:B33"/>
  </mergeCells>
  <phoneticPr fontId="4" type="noConversion"/>
  <conditionalFormatting sqref="E34:E1048576 E2">
    <cfRule type="duplicateValues" dxfId="82" priority="10"/>
  </conditionalFormatting>
  <conditionalFormatting sqref="E2">
    <cfRule type="duplicateValues" dxfId="81" priority="54"/>
    <cfRule type="duplicateValues" dxfId="80" priority="55"/>
    <cfRule type="duplicateValues" dxfId="79" priority="56"/>
    <cfRule type="duplicateValues" dxfId="78" priority="57"/>
    <cfRule type="duplicateValues" dxfId="77" priority="58"/>
    <cfRule type="duplicateValues" dxfId="76" priority="59"/>
    <cfRule type="duplicateValues" dxfId="75" priority="813"/>
  </conditionalFormatting>
  <conditionalFormatting sqref="E13:E14">
    <cfRule type="duplicateValues" dxfId="74" priority="8"/>
  </conditionalFormatting>
  <conditionalFormatting sqref="E15">
    <cfRule type="duplicateValues" dxfId="73" priority="7"/>
  </conditionalFormatting>
  <conditionalFormatting sqref="E16">
    <cfRule type="duplicateValues" dxfId="72" priority="6"/>
  </conditionalFormatting>
  <conditionalFormatting sqref="E17">
    <cfRule type="duplicateValues" dxfId="71" priority="5"/>
  </conditionalFormatting>
  <conditionalFormatting sqref="E18">
    <cfRule type="duplicateValues" dxfId="70" priority="4"/>
  </conditionalFormatting>
  <conditionalFormatting sqref="E19:E26">
    <cfRule type="duplicateValues" dxfId="69" priority="3"/>
  </conditionalFormatting>
  <conditionalFormatting sqref="E27:E28">
    <cfRule type="duplicateValues" dxfId="68" priority="1"/>
  </conditionalFormatting>
  <conditionalFormatting sqref="E29:E30">
    <cfRule type="duplicateValues" dxfId="67" priority="2"/>
  </conditionalFormatting>
  <conditionalFormatting sqref="M2">
    <cfRule type="duplicateValues" dxfId="66" priority="9"/>
  </conditionalFormatting>
  <dataValidations count="1">
    <dataValidation type="list" allowBlank="1" showInputMessage="1" showErrorMessage="1" sqref="H27:H32 H3 H5:H8 H10:H15">
      <formula1>"包装,散装,包装/散装"</formula1>
    </dataValidation>
  </dataValidation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20"/>
  <sheetViews>
    <sheetView zoomScale="70" zoomScaleNormal="70" workbookViewId="0">
      <pane ySplit="2" topLeftCell="A3" activePane="bottomLeft" state="frozen"/>
      <selection activeCell="C25" sqref="C25"/>
      <selection pane="bottomLeft" activeCell="H15" sqref="H15:H16"/>
    </sheetView>
  </sheetViews>
  <sheetFormatPr defaultColWidth="8.6640625" defaultRowHeight="14" x14ac:dyDescent="0.3"/>
  <cols>
    <col min="1" max="1" width="5.75" style="4" bestFit="1" customWidth="1"/>
    <col min="2" max="2" width="12.25" style="4" bestFit="1" customWidth="1"/>
    <col min="3" max="3" width="20.4140625" style="4" bestFit="1" customWidth="1"/>
    <col min="4" max="4" width="12.25" style="4" bestFit="1" customWidth="1"/>
    <col min="5" max="5" width="28.4140625" style="43" bestFit="1" customWidth="1"/>
    <col min="6" max="6" width="10" style="4" bestFit="1" customWidth="1"/>
    <col min="7" max="7" width="14.4140625" style="4" bestFit="1" customWidth="1"/>
    <col min="8" max="8" width="11.6640625" style="4" bestFit="1" customWidth="1"/>
    <col min="9" max="9" width="14.9140625" style="4" bestFit="1" customWidth="1"/>
    <col min="10" max="10" width="10" style="4" bestFit="1" customWidth="1"/>
    <col min="11" max="11" width="11.08203125" style="4" bestFit="1" customWidth="1"/>
    <col min="12" max="12" width="8.75" style="4" customWidth="1"/>
    <col min="13" max="13" width="5.75" style="4" bestFit="1" customWidth="1"/>
    <col min="14" max="16384" width="8.6640625" style="4"/>
  </cols>
  <sheetData>
    <row r="1" spans="1:13" s="25" customFormat="1" ht="17.5" x14ac:dyDescent="0.3">
      <c r="A1" s="82" t="s">
        <v>30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3" ht="30" customHeight="1" x14ac:dyDescent="0.3">
      <c r="A2" s="1" t="s">
        <v>28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39</v>
      </c>
      <c r="G2" s="1" t="s">
        <v>4</v>
      </c>
      <c r="H2" s="1" t="s">
        <v>5</v>
      </c>
      <c r="I2" s="1" t="s">
        <v>428</v>
      </c>
      <c r="J2" s="1" t="s">
        <v>6</v>
      </c>
      <c r="K2" s="1" t="s">
        <v>7</v>
      </c>
      <c r="L2" s="12" t="s">
        <v>424</v>
      </c>
      <c r="M2" s="1" t="s">
        <v>29</v>
      </c>
    </row>
    <row r="3" spans="1:13" ht="17" customHeight="1" x14ac:dyDescent="0.3">
      <c r="A3" s="75">
        <v>1</v>
      </c>
      <c r="B3" s="99" t="s">
        <v>78</v>
      </c>
      <c r="C3" s="5" t="s">
        <v>33</v>
      </c>
      <c r="D3" s="24" t="s">
        <v>168</v>
      </c>
      <c r="E3" s="8" t="s">
        <v>101</v>
      </c>
      <c r="F3" s="7">
        <v>200</v>
      </c>
      <c r="G3" s="7" t="s">
        <v>94</v>
      </c>
      <c r="H3" s="5" t="s">
        <v>12</v>
      </c>
      <c r="I3" s="7">
        <f>2000*12</f>
        <v>24000</v>
      </c>
      <c r="J3" s="6">
        <v>45383</v>
      </c>
      <c r="K3" s="6">
        <v>45747</v>
      </c>
      <c r="L3" s="24"/>
      <c r="M3" s="24"/>
    </row>
    <row r="4" spans="1:13" ht="17" customHeight="1" x14ac:dyDescent="0.3">
      <c r="A4" s="76"/>
      <c r="B4" s="100"/>
      <c r="C4" s="5" t="s">
        <v>98</v>
      </c>
      <c r="D4" s="24" t="s">
        <v>168</v>
      </c>
      <c r="E4" s="8" t="s">
        <v>103</v>
      </c>
      <c r="F4" s="7">
        <v>70</v>
      </c>
      <c r="G4" s="7" t="s">
        <v>94</v>
      </c>
      <c r="H4" s="5" t="s">
        <v>12</v>
      </c>
      <c r="I4" s="7">
        <v>2000</v>
      </c>
      <c r="J4" s="6">
        <v>45383</v>
      </c>
      <c r="K4" s="6">
        <v>45747</v>
      </c>
      <c r="L4" s="24"/>
      <c r="M4" s="24"/>
    </row>
    <row r="5" spans="1:13" ht="17" customHeight="1" x14ac:dyDescent="0.3">
      <c r="A5" s="77"/>
      <c r="B5" s="101"/>
      <c r="C5" s="5" t="s">
        <v>99</v>
      </c>
      <c r="D5" s="24" t="s">
        <v>168</v>
      </c>
      <c r="E5" s="8" t="s">
        <v>51</v>
      </c>
      <c r="F5" s="5">
        <v>110</v>
      </c>
      <c r="G5" s="7" t="s">
        <v>94</v>
      </c>
      <c r="H5" s="5" t="s">
        <v>12</v>
      </c>
      <c r="I5" s="5">
        <v>2000</v>
      </c>
      <c r="J5" s="6">
        <v>45383</v>
      </c>
      <c r="K5" s="6">
        <v>45747</v>
      </c>
      <c r="L5" s="24"/>
      <c r="M5" s="24"/>
    </row>
    <row r="6" spans="1:13" ht="17" customHeight="1" x14ac:dyDescent="0.3">
      <c r="A6" s="75">
        <v>2</v>
      </c>
      <c r="B6" s="97" t="s">
        <v>100</v>
      </c>
      <c r="C6" s="5" t="s">
        <v>33</v>
      </c>
      <c r="D6" s="24" t="s">
        <v>169</v>
      </c>
      <c r="E6" s="8" t="s">
        <v>67</v>
      </c>
      <c r="F6" s="5">
        <v>190</v>
      </c>
      <c r="G6" s="7" t="s">
        <v>94</v>
      </c>
      <c r="H6" s="5" t="s">
        <v>12</v>
      </c>
      <c r="I6" s="5">
        <v>10000</v>
      </c>
      <c r="J6" s="6">
        <v>45383</v>
      </c>
      <c r="K6" s="6">
        <v>45747</v>
      </c>
      <c r="L6" s="24"/>
      <c r="M6" s="24"/>
    </row>
    <row r="7" spans="1:13" ht="17" customHeight="1" x14ac:dyDescent="0.3">
      <c r="A7" s="76"/>
      <c r="B7" s="102"/>
      <c r="C7" s="5" t="s">
        <v>98</v>
      </c>
      <c r="D7" s="24" t="s">
        <v>169</v>
      </c>
      <c r="E7" s="8" t="s">
        <v>102</v>
      </c>
      <c r="F7" s="5">
        <v>70</v>
      </c>
      <c r="G7" s="7" t="s">
        <v>94</v>
      </c>
      <c r="H7" s="5" t="s">
        <v>12</v>
      </c>
      <c r="I7" s="5">
        <v>1000</v>
      </c>
      <c r="J7" s="6">
        <v>45383</v>
      </c>
      <c r="K7" s="6">
        <v>45747</v>
      </c>
      <c r="L7" s="24"/>
      <c r="M7" s="24"/>
    </row>
    <row r="8" spans="1:13" ht="17" customHeight="1" x14ac:dyDescent="0.3">
      <c r="A8" s="77"/>
      <c r="B8" s="98"/>
      <c r="C8" s="5" t="s">
        <v>99</v>
      </c>
      <c r="D8" s="24" t="s">
        <v>169</v>
      </c>
      <c r="E8" s="8" t="s">
        <v>72</v>
      </c>
      <c r="F8" s="5">
        <v>75</v>
      </c>
      <c r="G8" s="7" t="s">
        <v>94</v>
      </c>
      <c r="H8" s="5" t="s">
        <v>12</v>
      </c>
      <c r="I8" s="5">
        <v>1000</v>
      </c>
      <c r="J8" s="6">
        <v>45383</v>
      </c>
      <c r="K8" s="6">
        <v>45747</v>
      </c>
      <c r="L8" s="24"/>
      <c r="M8" s="24"/>
    </row>
    <row r="9" spans="1:13" ht="17" customHeight="1" x14ac:dyDescent="0.3">
      <c r="A9" s="75">
        <v>3</v>
      </c>
      <c r="B9" s="97" t="s">
        <v>220</v>
      </c>
      <c r="C9" s="5" t="s">
        <v>221</v>
      </c>
      <c r="D9" s="24" t="s">
        <v>220</v>
      </c>
      <c r="E9" s="8" t="s">
        <v>222</v>
      </c>
      <c r="F9" s="5">
        <v>260</v>
      </c>
      <c r="G9" s="5" t="s">
        <v>223</v>
      </c>
      <c r="H9" s="5" t="s">
        <v>12</v>
      </c>
      <c r="I9" s="5">
        <v>500</v>
      </c>
      <c r="J9" s="6">
        <v>45383</v>
      </c>
      <c r="K9" s="6">
        <v>45747</v>
      </c>
      <c r="L9" s="24"/>
      <c r="M9" s="24"/>
    </row>
    <row r="10" spans="1:13" ht="17" customHeight="1" x14ac:dyDescent="0.3">
      <c r="A10" s="77"/>
      <c r="B10" s="98"/>
      <c r="C10" s="5" t="s">
        <v>16</v>
      </c>
      <c r="D10" s="24" t="s">
        <v>220</v>
      </c>
      <c r="E10" s="8" t="s">
        <v>224</v>
      </c>
      <c r="F10" s="5">
        <v>270</v>
      </c>
      <c r="G10" s="5" t="s">
        <v>223</v>
      </c>
      <c r="H10" s="5" t="s">
        <v>12</v>
      </c>
      <c r="I10" s="10">
        <v>500</v>
      </c>
      <c r="J10" s="6">
        <v>45383</v>
      </c>
      <c r="K10" s="6">
        <v>45747</v>
      </c>
      <c r="L10" s="24"/>
      <c r="M10" s="24"/>
    </row>
    <row r="11" spans="1:13" ht="17" customHeight="1" x14ac:dyDescent="0.3">
      <c r="A11" s="75">
        <v>4</v>
      </c>
      <c r="B11" s="97" t="s">
        <v>207</v>
      </c>
      <c r="C11" s="5" t="s">
        <v>16</v>
      </c>
      <c r="D11" s="24" t="s">
        <v>207</v>
      </c>
      <c r="E11" s="8" t="s">
        <v>209</v>
      </c>
      <c r="F11" s="5">
        <v>220</v>
      </c>
      <c r="G11" s="5" t="s">
        <v>223</v>
      </c>
      <c r="H11" s="5" t="s">
        <v>12</v>
      </c>
      <c r="I11" s="5">
        <v>300</v>
      </c>
      <c r="J11" s="6">
        <v>45383</v>
      </c>
      <c r="K11" s="6">
        <v>45747</v>
      </c>
      <c r="L11" s="24"/>
      <c r="M11" s="24"/>
    </row>
    <row r="12" spans="1:13" ht="17" customHeight="1" x14ac:dyDescent="0.3">
      <c r="A12" s="77"/>
      <c r="B12" s="98"/>
      <c r="C12" s="5" t="s">
        <v>225</v>
      </c>
      <c r="D12" s="24" t="s">
        <v>207</v>
      </c>
      <c r="E12" s="8" t="s">
        <v>226</v>
      </c>
      <c r="F12" s="5">
        <v>72</v>
      </c>
      <c r="G12" s="5" t="s">
        <v>227</v>
      </c>
      <c r="H12" s="9" t="s">
        <v>12</v>
      </c>
      <c r="I12" s="5">
        <v>3600</v>
      </c>
      <c r="J12" s="6">
        <v>45383</v>
      </c>
      <c r="K12" s="6">
        <v>45747</v>
      </c>
      <c r="L12" s="24"/>
      <c r="M12" s="24"/>
    </row>
    <row r="13" spans="1:13" s="3" customFormat="1" ht="17" customHeight="1" x14ac:dyDescent="0.3">
      <c r="A13" s="75">
        <v>5</v>
      </c>
      <c r="B13" s="97" t="s">
        <v>291</v>
      </c>
      <c r="C13" s="5" t="s">
        <v>384</v>
      </c>
      <c r="D13" s="24" t="s">
        <v>291</v>
      </c>
      <c r="E13" s="62" t="s">
        <v>385</v>
      </c>
      <c r="F13" s="24">
        <v>24</v>
      </c>
      <c r="G13" s="5" t="s">
        <v>422</v>
      </c>
      <c r="H13" s="9" t="s">
        <v>12</v>
      </c>
      <c r="I13" s="24">
        <v>6000</v>
      </c>
      <c r="J13" s="46">
        <v>45383</v>
      </c>
      <c r="K13" s="46">
        <v>45747</v>
      </c>
      <c r="L13" s="49"/>
      <c r="M13" s="49"/>
    </row>
    <row r="14" spans="1:13" s="3" customFormat="1" ht="17" customHeight="1" x14ac:dyDescent="0.3">
      <c r="A14" s="77"/>
      <c r="B14" s="98"/>
      <c r="C14" s="5" t="s">
        <v>386</v>
      </c>
      <c r="D14" s="24" t="s">
        <v>291</v>
      </c>
      <c r="E14" s="62" t="s">
        <v>385</v>
      </c>
      <c r="F14" s="24">
        <v>24</v>
      </c>
      <c r="G14" s="5" t="s">
        <v>422</v>
      </c>
      <c r="H14" s="9" t="s">
        <v>12</v>
      </c>
      <c r="I14" s="5">
        <v>600</v>
      </c>
      <c r="J14" s="46">
        <v>45383</v>
      </c>
      <c r="K14" s="46">
        <v>45747</v>
      </c>
      <c r="L14" s="49"/>
      <c r="M14" s="49"/>
    </row>
    <row r="15" spans="1:13" s="3" customFormat="1" ht="17" customHeight="1" x14ac:dyDescent="0.3">
      <c r="A15" s="75">
        <v>6</v>
      </c>
      <c r="B15" s="97" t="s">
        <v>317</v>
      </c>
      <c r="C15" s="5" t="s">
        <v>384</v>
      </c>
      <c r="D15" s="24" t="s">
        <v>317</v>
      </c>
      <c r="E15" s="62" t="s">
        <v>387</v>
      </c>
      <c r="F15" s="24">
        <v>24</v>
      </c>
      <c r="G15" s="5" t="s">
        <v>422</v>
      </c>
      <c r="H15" s="9" t="s">
        <v>12</v>
      </c>
      <c r="I15" s="24">
        <v>6000</v>
      </c>
      <c r="J15" s="46">
        <v>45383</v>
      </c>
      <c r="K15" s="46">
        <v>45747</v>
      </c>
      <c r="L15" s="49"/>
      <c r="M15" s="49"/>
    </row>
    <row r="16" spans="1:13" s="3" customFormat="1" ht="17" customHeight="1" x14ac:dyDescent="0.3">
      <c r="A16" s="77"/>
      <c r="B16" s="98"/>
      <c r="C16" s="5" t="s">
        <v>386</v>
      </c>
      <c r="D16" s="24" t="s">
        <v>317</v>
      </c>
      <c r="E16" s="62" t="s">
        <v>387</v>
      </c>
      <c r="F16" s="24">
        <v>24</v>
      </c>
      <c r="G16" s="5" t="s">
        <v>422</v>
      </c>
      <c r="H16" s="9" t="s">
        <v>12</v>
      </c>
      <c r="I16" s="5">
        <v>6000</v>
      </c>
      <c r="J16" s="46">
        <v>45383</v>
      </c>
      <c r="K16" s="46">
        <v>45747</v>
      </c>
      <c r="L16" s="49"/>
      <c r="M16" s="49"/>
    </row>
    <row r="17" spans="1:13" s="3" customFormat="1" ht="17" customHeight="1" x14ac:dyDescent="0.3">
      <c r="A17" s="75">
        <v>7</v>
      </c>
      <c r="B17" s="75" t="s">
        <v>330</v>
      </c>
      <c r="C17" s="5" t="s">
        <v>384</v>
      </c>
      <c r="D17" s="24" t="s">
        <v>330</v>
      </c>
      <c r="E17" s="67" t="s">
        <v>388</v>
      </c>
      <c r="F17" s="24">
        <v>50</v>
      </c>
      <c r="G17" s="5" t="s">
        <v>422</v>
      </c>
      <c r="H17" s="9" t="s">
        <v>12</v>
      </c>
      <c r="I17" s="24">
        <v>12000</v>
      </c>
      <c r="J17" s="46">
        <v>45383</v>
      </c>
      <c r="K17" s="46">
        <v>45747</v>
      </c>
      <c r="L17" s="49"/>
      <c r="M17" s="49"/>
    </row>
    <row r="18" spans="1:13" s="3" customFormat="1" ht="17" customHeight="1" x14ac:dyDescent="0.3">
      <c r="A18" s="76"/>
      <c r="B18" s="76"/>
      <c r="C18" s="5" t="s">
        <v>386</v>
      </c>
      <c r="D18" s="24" t="s">
        <v>330</v>
      </c>
      <c r="E18" s="67" t="s">
        <v>388</v>
      </c>
      <c r="F18" s="24">
        <v>50</v>
      </c>
      <c r="G18" s="5" t="s">
        <v>422</v>
      </c>
      <c r="H18" s="9" t="s">
        <v>12</v>
      </c>
      <c r="I18" s="24">
        <v>12000</v>
      </c>
      <c r="J18" s="46">
        <v>45383</v>
      </c>
      <c r="K18" s="46">
        <v>45747</v>
      </c>
      <c r="L18" s="49"/>
      <c r="M18" s="49"/>
    </row>
    <row r="19" spans="1:13" s="3" customFormat="1" ht="17" customHeight="1" x14ac:dyDescent="0.3">
      <c r="A19" s="77"/>
      <c r="B19" s="77"/>
      <c r="C19" s="5" t="s">
        <v>373</v>
      </c>
      <c r="D19" s="24" t="s">
        <v>330</v>
      </c>
      <c r="E19" s="105" t="s">
        <v>374</v>
      </c>
      <c r="F19" s="24">
        <v>47</v>
      </c>
      <c r="G19" s="24" t="s">
        <v>375</v>
      </c>
      <c r="H19" s="9" t="s">
        <v>12</v>
      </c>
      <c r="I19" s="24">
        <v>150</v>
      </c>
      <c r="J19" s="46">
        <v>45383</v>
      </c>
      <c r="K19" s="46">
        <v>45747</v>
      </c>
      <c r="L19" s="49"/>
      <c r="M19" s="49"/>
    </row>
    <row r="20" spans="1:13" ht="17" customHeight="1" x14ac:dyDescent="0.3">
      <c r="A20" s="24"/>
      <c r="B20" s="5"/>
      <c r="C20" s="5"/>
      <c r="D20" s="24"/>
      <c r="E20" s="8"/>
      <c r="F20" s="5"/>
      <c r="G20" s="5"/>
      <c r="H20" s="5"/>
      <c r="I20" s="5"/>
      <c r="J20" s="6"/>
      <c r="K20" s="6"/>
      <c r="L20" s="24"/>
      <c r="M20" s="24"/>
    </row>
  </sheetData>
  <mergeCells count="15">
    <mergeCell ref="A1:K1"/>
    <mergeCell ref="B3:B5"/>
    <mergeCell ref="B6:B8"/>
    <mergeCell ref="B9:B10"/>
    <mergeCell ref="B11:B12"/>
    <mergeCell ref="A3:A5"/>
    <mergeCell ref="A6:A8"/>
    <mergeCell ref="A9:A10"/>
    <mergeCell ref="A11:A12"/>
    <mergeCell ref="A13:A14"/>
    <mergeCell ref="B13:B14"/>
    <mergeCell ref="A15:A16"/>
    <mergeCell ref="B15:B16"/>
    <mergeCell ref="A17:A19"/>
    <mergeCell ref="B17:B19"/>
  </mergeCells>
  <phoneticPr fontId="4" type="noConversion"/>
  <conditionalFormatting sqref="D2 D21:D1048576">
    <cfRule type="duplicateValues" dxfId="65" priority="842"/>
  </conditionalFormatting>
  <conditionalFormatting sqref="E2:E5">
    <cfRule type="duplicateValues" dxfId="64" priority="30"/>
    <cfRule type="duplicateValues" dxfId="63" priority="31"/>
    <cfRule type="duplicateValues" dxfId="62" priority="32"/>
  </conditionalFormatting>
  <conditionalFormatting sqref="E2:E12 E20:E1048576">
    <cfRule type="duplicateValues" dxfId="61" priority="15"/>
    <cfRule type="duplicateValues" dxfId="60" priority="16"/>
  </conditionalFormatting>
  <conditionalFormatting sqref="E4:E5">
    <cfRule type="duplicateValues" dxfId="59" priority="27"/>
    <cfRule type="duplicateValues" dxfId="58" priority="28"/>
    <cfRule type="duplicateValues" dxfId="57" priority="29"/>
  </conditionalFormatting>
  <conditionalFormatting sqref="E6:E7">
    <cfRule type="duplicateValues" dxfId="56" priority="24"/>
    <cfRule type="duplicateValues" dxfId="55" priority="25"/>
    <cfRule type="duplicateValues" dxfId="54" priority="26"/>
  </conditionalFormatting>
  <conditionalFormatting sqref="E6:E8">
    <cfRule type="duplicateValues" dxfId="53" priority="11"/>
    <cfRule type="duplicateValues" dxfId="52" priority="12"/>
    <cfRule type="duplicateValues" dxfId="51" priority="13"/>
  </conditionalFormatting>
  <conditionalFormatting sqref="E7:E8">
    <cfRule type="duplicateValues" dxfId="50" priority="8"/>
    <cfRule type="duplicateValues" dxfId="49" priority="9"/>
    <cfRule type="duplicateValues" dxfId="48" priority="10"/>
  </conditionalFormatting>
  <conditionalFormatting sqref="E8:E9">
    <cfRule type="duplicateValues" dxfId="47" priority="23"/>
    <cfRule type="duplicateValues" dxfId="46" priority="33"/>
    <cfRule type="duplicateValues" dxfId="45" priority="34"/>
  </conditionalFormatting>
  <conditionalFormatting sqref="E12">
    <cfRule type="duplicateValues" dxfId="44" priority="22"/>
    <cfRule type="duplicateValues" dxfId="43" priority="35"/>
    <cfRule type="duplicateValues" dxfId="42" priority="36"/>
  </conditionalFormatting>
  <conditionalFormatting sqref="E13:E14">
    <cfRule type="duplicateValues" dxfId="41" priority="6"/>
  </conditionalFormatting>
  <conditionalFormatting sqref="E15:E16">
    <cfRule type="duplicateValues" dxfId="40" priority="7"/>
  </conditionalFormatting>
  <conditionalFormatting sqref="E17:E19">
    <cfRule type="duplicateValues" dxfId="39" priority="1"/>
    <cfRule type="duplicateValues" dxfId="38" priority="2"/>
    <cfRule type="duplicateValues" dxfId="37" priority="3"/>
    <cfRule type="duplicateValues" dxfId="36" priority="4"/>
    <cfRule type="duplicateValues" dxfId="35" priority="5"/>
  </conditionalFormatting>
  <conditionalFormatting sqref="E20">
    <cfRule type="duplicateValues" dxfId="34" priority="20"/>
    <cfRule type="duplicateValues" dxfId="33" priority="853"/>
    <cfRule type="duplicateValues" dxfId="32" priority="854"/>
  </conditionalFormatting>
  <conditionalFormatting sqref="M2">
    <cfRule type="duplicateValues" dxfId="31" priority="14"/>
  </conditionalFormatting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41"/>
  <sheetViews>
    <sheetView zoomScale="70" zoomScaleNormal="70" workbookViewId="0">
      <selection activeCell="L16" sqref="L16"/>
    </sheetView>
  </sheetViews>
  <sheetFormatPr defaultColWidth="8.6640625" defaultRowHeight="14" x14ac:dyDescent="0.3"/>
  <cols>
    <col min="1" max="1" width="14.33203125" style="4" customWidth="1"/>
    <col min="2" max="2" width="8.08203125" style="4" customWidth="1"/>
    <col min="3" max="3" width="10.4140625" style="4" bestFit="1" customWidth="1"/>
    <col min="4" max="4" width="27.4140625" style="43" bestFit="1" customWidth="1"/>
    <col min="5" max="5" width="8.5" style="4" bestFit="1" customWidth="1"/>
    <col min="6" max="6" width="23.9140625" style="4" customWidth="1"/>
    <col min="7" max="7" width="15.58203125" style="4" customWidth="1"/>
    <col min="8" max="8" width="15.08203125" style="4" bestFit="1" customWidth="1"/>
    <col min="9" max="10" width="12.33203125" style="4" bestFit="1" customWidth="1"/>
    <col min="11" max="11" width="8.9140625" style="4" customWidth="1"/>
    <col min="12" max="16384" width="8.6640625" style="4"/>
  </cols>
  <sheetData>
    <row r="1" spans="1:12" s="25" customFormat="1" ht="17.5" x14ac:dyDescent="0.3">
      <c r="A1" s="82" t="s">
        <v>30</v>
      </c>
      <c r="B1" s="82"/>
      <c r="C1" s="82"/>
      <c r="D1" s="82"/>
      <c r="E1" s="82"/>
      <c r="F1" s="82"/>
      <c r="G1" s="82"/>
      <c r="H1" s="82"/>
      <c r="I1" s="82"/>
      <c r="J1" s="82"/>
    </row>
    <row r="2" spans="1:12" ht="30" customHeight="1" x14ac:dyDescent="0.3">
      <c r="A2" s="1" t="s">
        <v>0</v>
      </c>
      <c r="B2" s="2" t="s">
        <v>1</v>
      </c>
      <c r="C2" s="2" t="s">
        <v>2</v>
      </c>
      <c r="D2" s="42" t="s">
        <v>3</v>
      </c>
      <c r="E2" s="2" t="s">
        <v>39</v>
      </c>
      <c r="F2" s="2" t="s">
        <v>4</v>
      </c>
      <c r="G2" s="2" t="s">
        <v>5</v>
      </c>
      <c r="H2" s="2" t="s">
        <v>428</v>
      </c>
      <c r="I2" s="2" t="s">
        <v>14</v>
      </c>
      <c r="J2" s="2" t="s">
        <v>7</v>
      </c>
      <c r="K2" s="106" t="s">
        <v>445</v>
      </c>
      <c r="L2" s="1" t="s">
        <v>29</v>
      </c>
    </row>
    <row r="3" spans="1:12" x14ac:dyDescent="0.3">
      <c r="A3" s="74" t="s">
        <v>31</v>
      </c>
      <c r="B3" s="63" t="s">
        <v>33</v>
      </c>
      <c r="C3" s="7" t="s">
        <v>31</v>
      </c>
      <c r="D3" s="11" t="s">
        <v>412</v>
      </c>
      <c r="E3" s="24">
        <v>200</v>
      </c>
      <c r="F3" s="24" t="s">
        <v>252</v>
      </c>
      <c r="G3" s="24" t="s">
        <v>76</v>
      </c>
      <c r="H3" s="24">
        <v>2000</v>
      </c>
      <c r="I3" s="44">
        <v>45383</v>
      </c>
      <c r="J3" s="44">
        <v>45747</v>
      </c>
      <c r="K3" s="24"/>
      <c r="L3" s="24"/>
    </row>
    <row r="4" spans="1:12" x14ac:dyDescent="0.3">
      <c r="A4" s="74"/>
      <c r="B4" s="63" t="s">
        <v>34</v>
      </c>
      <c r="C4" s="7" t="s">
        <v>31</v>
      </c>
      <c r="D4" s="11" t="s">
        <v>413</v>
      </c>
      <c r="E4" s="24">
        <v>210</v>
      </c>
      <c r="F4" s="24" t="s">
        <v>252</v>
      </c>
      <c r="G4" s="24" t="s">
        <v>76</v>
      </c>
      <c r="H4" s="24">
        <v>1000</v>
      </c>
      <c r="I4" s="44">
        <v>45383</v>
      </c>
      <c r="J4" s="44">
        <v>45747</v>
      </c>
      <c r="K4" s="24"/>
      <c r="L4" s="24"/>
    </row>
    <row r="5" spans="1:12" x14ac:dyDescent="0.3">
      <c r="A5" s="74"/>
      <c r="B5" s="63" t="s">
        <v>32</v>
      </c>
      <c r="C5" s="7" t="s">
        <v>31</v>
      </c>
      <c r="D5" s="11" t="s">
        <v>414</v>
      </c>
      <c r="E5" s="24">
        <v>300</v>
      </c>
      <c r="F5" s="24" t="s">
        <v>252</v>
      </c>
      <c r="G5" s="24" t="s">
        <v>76</v>
      </c>
      <c r="H5" s="24">
        <v>200</v>
      </c>
      <c r="I5" s="44">
        <v>45383</v>
      </c>
      <c r="J5" s="44">
        <v>45747</v>
      </c>
      <c r="K5" s="24"/>
      <c r="L5" s="24"/>
    </row>
    <row r="6" spans="1:12" x14ac:dyDescent="0.3">
      <c r="A6" s="74"/>
      <c r="B6" s="63" t="s">
        <v>35</v>
      </c>
      <c r="C6" s="7" t="s">
        <v>31</v>
      </c>
      <c r="D6" s="11" t="s">
        <v>415</v>
      </c>
      <c r="E6" s="24">
        <v>390</v>
      </c>
      <c r="F6" s="24" t="s">
        <v>252</v>
      </c>
      <c r="G6" s="24" t="s">
        <v>76</v>
      </c>
      <c r="H6" s="24">
        <v>200</v>
      </c>
      <c r="I6" s="44">
        <v>45383</v>
      </c>
      <c r="J6" s="44">
        <v>45747</v>
      </c>
      <c r="K6" s="24"/>
      <c r="L6" s="24"/>
    </row>
    <row r="7" spans="1:12" x14ac:dyDescent="0.3">
      <c r="A7" s="74"/>
      <c r="B7" s="63" t="s">
        <v>36</v>
      </c>
      <c r="C7" s="7" t="s">
        <v>31</v>
      </c>
      <c r="D7" s="11" t="s">
        <v>416</v>
      </c>
      <c r="E7" s="24">
        <v>580</v>
      </c>
      <c r="F7" s="24" t="s">
        <v>252</v>
      </c>
      <c r="G7" s="24" t="s">
        <v>76</v>
      </c>
      <c r="H7" s="24">
        <v>200</v>
      </c>
      <c r="I7" s="44">
        <v>45383</v>
      </c>
      <c r="J7" s="44">
        <v>45747</v>
      </c>
      <c r="K7" s="24"/>
      <c r="L7" s="24"/>
    </row>
    <row r="8" spans="1:12" x14ac:dyDescent="0.3">
      <c r="A8" s="74" t="s">
        <v>37</v>
      </c>
      <c r="B8" s="63" t="s">
        <v>33</v>
      </c>
      <c r="C8" s="7" t="s">
        <v>37</v>
      </c>
      <c r="D8" s="11" t="s">
        <v>417</v>
      </c>
      <c r="E8" s="24">
        <v>190</v>
      </c>
      <c r="F8" s="24" t="s">
        <v>77</v>
      </c>
      <c r="G8" s="24" t="s">
        <v>76</v>
      </c>
      <c r="H8" s="24">
        <v>400</v>
      </c>
      <c r="I8" s="44">
        <v>45383</v>
      </c>
      <c r="J8" s="44">
        <v>45747</v>
      </c>
      <c r="K8" s="24"/>
      <c r="L8" s="24"/>
    </row>
    <row r="9" spans="1:12" x14ac:dyDescent="0.3">
      <c r="A9" s="74"/>
      <c r="B9" s="63" t="s">
        <v>34</v>
      </c>
      <c r="C9" s="7" t="s">
        <v>37</v>
      </c>
      <c r="D9" s="11" t="s">
        <v>418</v>
      </c>
      <c r="E9" s="24">
        <v>200</v>
      </c>
      <c r="F9" s="24" t="s">
        <v>77</v>
      </c>
      <c r="G9" s="24" t="s">
        <v>76</v>
      </c>
      <c r="H9" s="24">
        <v>300</v>
      </c>
      <c r="I9" s="44">
        <v>45383</v>
      </c>
      <c r="J9" s="44">
        <v>45747</v>
      </c>
      <c r="K9" s="24"/>
      <c r="L9" s="24"/>
    </row>
    <row r="10" spans="1:12" x14ac:dyDescent="0.3">
      <c r="A10" s="74"/>
      <c r="B10" s="63" t="s">
        <v>32</v>
      </c>
      <c r="C10" s="7" t="s">
        <v>37</v>
      </c>
      <c r="D10" s="11" t="s">
        <v>419</v>
      </c>
      <c r="E10" s="24">
        <v>280</v>
      </c>
      <c r="F10" s="24" t="s">
        <v>77</v>
      </c>
      <c r="G10" s="24" t="s">
        <v>76</v>
      </c>
      <c r="H10" s="24">
        <v>300</v>
      </c>
      <c r="I10" s="44">
        <v>45383</v>
      </c>
      <c r="J10" s="44">
        <v>45747</v>
      </c>
      <c r="K10" s="24"/>
      <c r="L10" s="24"/>
    </row>
    <row r="11" spans="1:12" x14ac:dyDescent="0.3">
      <c r="A11" s="74"/>
      <c r="B11" s="63" t="s">
        <v>35</v>
      </c>
      <c r="C11" s="7" t="s">
        <v>37</v>
      </c>
      <c r="D11" s="11" t="s">
        <v>420</v>
      </c>
      <c r="E11" s="24">
        <v>380</v>
      </c>
      <c r="F11" s="24" t="s">
        <v>77</v>
      </c>
      <c r="G11" s="24" t="s">
        <v>76</v>
      </c>
      <c r="H11" s="24">
        <v>100</v>
      </c>
      <c r="I11" s="44">
        <v>45383</v>
      </c>
      <c r="J11" s="44">
        <v>45747</v>
      </c>
      <c r="K11" s="24"/>
      <c r="L11" s="24"/>
    </row>
    <row r="12" spans="1:12" x14ac:dyDescent="0.3">
      <c r="A12" s="74"/>
      <c r="B12" s="63" t="s">
        <v>36</v>
      </c>
      <c r="C12" s="7" t="s">
        <v>37</v>
      </c>
      <c r="D12" s="11" t="s">
        <v>421</v>
      </c>
      <c r="E12" s="24">
        <v>550</v>
      </c>
      <c r="F12" s="24" t="s">
        <v>77</v>
      </c>
      <c r="G12" s="24" t="s">
        <v>76</v>
      </c>
      <c r="H12" s="24">
        <v>100</v>
      </c>
      <c r="I12" s="44">
        <v>45383</v>
      </c>
      <c r="J12" s="44">
        <v>45747</v>
      </c>
      <c r="K12" s="24"/>
      <c r="L12" s="24"/>
    </row>
    <row r="13" spans="1:12" x14ac:dyDescent="0.3">
      <c r="A13" s="99" t="s">
        <v>172</v>
      </c>
      <c r="B13" s="5" t="s">
        <v>233</v>
      </c>
      <c r="C13" s="7" t="s">
        <v>172</v>
      </c>
      <c r="D13" s="8" t="s">
        <v>177</v>
      </c>
      <c r="E13" s="7">
        <v>330</v>
      </c>
      <c r="F13" s="24" t="s">
        <v>77</v>
      </c>
      <c r="G13" s="24" t="s">
        <v>76</v>
      </c>
      <c r="H13" s="7">
        <v>500</v>
      </c>
      <c r="I13" s="6">
        <v>45383</v>
      </c>
      <c r="J13" s="6">
        <v>45747</v>
      </c>
      <c r="K13" s="24"/>
      <c r="L13" s="49"/>
    </row>
    <row r="14" spans="1:12" x14ac:dyDescent="0.3">
      <c r="A14" s="101"/>
      <c r="B14" s="5" t="s">
        <v>36</v>
      </c>
      <c r="C14" s="7" t="s">
        <v>172</v>
      </c>
      <c r="D14" s="8" t="s">
        <v>180</v>
      </c>
      <c r="E14" s="7">
        <v>250</v>
      </c>
      <c r="F14" s="24" t="s">
        <v>77</v>
      </c>
      <c r="G14" s="24" t="s">
        <v>76</v>
      </c>
      <c r="H14" s="7">
        <v>500</v>
      </c>
      <c r="I14" s="6">
        <v>45383</v>
      </c>
      <c r="J14" s="6">
        <v>45747</v>
      </c>
      <c r="K14" s="24"/>
      <c r="L14" s="49"/>
    </row>
    <row r="15" spans="1:12" x14ac:dyDescent="0.3">
      <c r="A15" s="97" t="s">
        <v>207</v>
      </c>
      <c r="B15" s="5" t="s">
        <v>251</v>
      </c>
      <c r="C15" s="24" t="s">
        <v>207</v>
      </c>
      <c r="D15" s="8" t="s">
        <v>228</v>
      </c>
      <c r="E15" s="5">
        <v>490</v>
      </c>
      <c r="F15" s="5" t="s">
        <v>229</v>
      </c>
      <c r="G15" s="24" t="s">
        <v>76</v>
      </c>
      <c r="H15" s="5">
        <v>100</v>
      </c>
      <c r="I15" s="6">
        <v>45383</v>
      </c>
      <c r="J15" s="6">
        <v>45747</v>
      </c>
      <c r="K15" s="24"/>
      <c r="L15" s="49"/>
    </row>
    <row r="16" spans="1:12" x14ac:dyDescent="0.3">
      <c r="A16" s="102"/>
      <c r="B16" s="5" t="s">
        <v>15</v>
      </c>
      <c r="C16" s="24" t="s">
        <v>207</v>
      </c>
      <c r="D16" s="8" t="s">
        <v>230</v>
      </c>
      <c r="E16" s="5">
        <v>238</v>
      </c>
      <c r="F16" s="5" t="s">
        <v>229</v>
      </c>
      <c r="G16" s="24" t="s">
        <v>76</v>
      </c>
      <c r="H16" s="10">
        <v>360</v>
      </c>
      <c r="I16" s="6">
        <v>45383</v>
      </c>
      <c r="J16" s="6">
        <v>45747</v>
      </c>
      <c r="K16" s="24"/>
      <c r="L16" s="49"/>
    </row>
    <row r="17" spans="1:12" x14ac:dyDescent="0.3">
      <c r="A17" s="98"/>
      <c r="B17" s="5" t="s">
        <v>231</v>
      </c>
      <c r="C17" s="24" t="s">
        <v>207</v>
      </c>
      <c r="D17" s="8" t="s">
        <v>232</v>
      </c>
      <c r="E17" s="5">
        <v>299</v>
      </c>
      <c r="F17" s="5" t="s">
        <v>229</v>
      </c>
      <c r="G17" s="24" t="s">
        <v>76</v>
      </c>
      <c r="H17" s="5">
        <v>360</v>
      </c>
      <c r="I17" s="6">
        <v>45383</v>
      </c>
      <c r="J17" s="6">
        <v>45747</v>
      </c>
      <c r="K17" s="24"/>
      <c r="L17" s="49"/>
    </row>
    <row r="18" spans="1:12" x14ac:dyDescent="0.3">
      <c r="A18" s="74" t="s">
        <v>253</v>
      </c>
      <c r="B18" s="5" t="s">
        <v>254</v>
      </c>
      <c r="C18" s="24" t="s">
        <v>258</v>
      </c>
      <c r="D18" s="8" t="s">
        <v>259</v>
      </c>
      <c r="E18" s="5">
        <v>390</v>
      </c>
      <c r="F18" s="24" t="s">
        <v>252</v>
      </c>
      <c r="G18" s="24" t="s">
        <v>76</v>
      </c>
      <c r="H18" s="97">
        <v>2400</v>
      </c>
      <c r="I18" s="6">
        <v>45383</v>
      </c>
      <c r="J18" s="6">
        <v>45747</v>
      </c>
      <c r="K18" s="24"/>
      <c r="L18" s="49"/>
    </row>
    <row r="19" spans="1:12" x14ac:dyDescent="0.3">
      <c r="A19" s="74"/>
      <c r="B19" s="5" t="s">
        <v>255</v>
      </c>
      <c r="C19" s="24" t="s">
        <v>258</v>
      </c>
      <c r="D19" s="8" t="s">
        <v>260</v>
      </c>
      <c r="E19" s="5">
        <v>258</v>
      </c>
      <c r="F19" s="24" t="s">
        <v>252</v>
      </c>
      <c r="G19" s="24" t="s">
        <v>76</v>
      </c>
      <c r="H19" s="102"/>
      <c r="I19" s="6">
        <v>45383</v>
      </c>
      <c r="J19" s="6">
        <v>45747</v>
      </c>
      <c r="K19" s="24"/>
      <c r="L19" s="49"/>
    </row>
    <row r="20" spans="1:12" x14ac:dyDescent="0.3">
      <c r="A20" s="74"/>
      <c r="B20" s="5" t="s">
        <v>256</v>
      </c>
      <c r="C20" s="24" t="s">
        <v>258</v>
      </c>
      <c r="D20" s="8" t="s">
        <v>261</v>
      </c>
      <c r="E20" s="5">
        <v>232</v>
      </c>
      <c r="F20" s="24" t="s">
        <v>252</v>
      </c>
      <c r="G20" s="24" t="s">
        <v>76</v>
      </c>
      <c r="H20" s="102"/>
      <c r="I20" s="6">
        <v>45383</v>
      </c>
      <c r="J20" s="6">
        <v>45747</v>
      </c>
      <c r="K20" s="24"/>
      <c r="L20" s="49"/>
    </row>
    <row r="21" spans="1:12" x14ac:dyDescent="0.3">
      <c r="A21" s="74"/>
      <c r="B21" s="5" t="s">
        <v>257</v>
      </c>
      <c r="C21" s="24" t="s">
        <v>258</v>
      </c>
      <c r="D21" s="8" t="s">
        <v>262</v>
      </c>
      <c r="E21" s="5">
        <v>223</v>
      </c>
      <c r="F21" s="24" t="s">
        <v>252</v>
      </c>
      <c r="G21" s="24" t="s">
        <v>76</v>
      </c>
      <c r="H21" s="98"/>
      <c r="I21" s="6">
        <v>45383</v>
      </c>
      <c r="J21" s="6">
        <v>45747</v>
      </c>
      <c r="K21" s="24"/>
      <c r="L21" s="49"/>
    </row>
    <row r="22" spans="1:12" x14ac:dyDescent="0.3">
      <c r="A22" s="74" t="s">
        <v>263</v>
      </c>
      <c r="B22" s="5" t="s">
        <v>254</v>
      </c>
      <c r="C22" s="24" t="s">
        <v>258</v>
      </c>
      <c r="D22" s="8" t="s">
        <v>259</v>
      </c>
      <c r="E22" s="5">
        <v>310</v>
      </c>
      <c r="F22" s="24" t="s">
        <v>252</v>
      </c>
      <c r="G22" s="24" t="s">
        <v>76</v>
      </c>
      <c r="H22" s="97">
        <v>500</v>
      </c>
      <c r="I22" s="6">
        <v>45383</v>
      </c>
      <c r="J22" s="6">
        <v>45747</v>
      </c>
      <c r="K22" s="24"/>
      <c r="L22" s="49"/>
    </row>
    <row r="23" spans="1:12" x14ac:dyDescent="0.3">
      <c r="A23" s="74"/>
      <c r="B23" s="5" t="s">
        <v>255</v>
      </c>
      <c r="C23" s="24" t="s">
        <v>258</v>
      </c>
      <c r="D23" s="8" t="s">
        <v>260</v>
      </c>
      <c r="E23" s="5">
        <v>290</v>
      </c>
      <c r="F23" s="24" t="s">
        <v>252</v>
      </c>
      <c r="G23" s="24" t="s">
        <v>76</v>
      </c>
      <c r="H23" s="102"/>
      <c r="I23" s="6">
        <v>45383</v>
      </c>
      <c r="J23" s="6">
        <v>45747</v>
      </c>
      <c r="K23" s="24"/>
      <c r="L23" s="49"/>
    </row>
    <row r="24" spans="1:12" x14ac:dyDescent="0.3">
      <c r="A24" s="74"/>
      <c r="B24" s="5" t="s">
        <v>256</v>
      </c>
      <c r="C24" s="24" t="s">
        <v>258</v>
      </c>
      <c r="D24" s="8" t="s">
        <v>261</v>
      </c>
      <c r="E24" s="5">
        <v>245</v>
      </c>
      <c r="F24" s="24" t="s">
        <v>252</v>
      </c>
      <c r="G24" s="24" t="s">
        <v>76</v>
      </c>
      <c r="H24" s="102"/>
      <c r="I24" s="6">
        <v>45383</v>
      </c>
      <c r="J24" s="6">
        <v>45747</v>
      </c>
      <c r="K24" s="24"/>
      <c r="L24" s="49"/>
    </row>
    <row r="25" spans="1:12" x14ac:dyDescent="0.3">
      <c r="A25" s="74"/>
      <c r="B25" s="5" t="s">
        <v>257</v>
      </c>
      <c r="C25" s="24" t="s">
        <v>258</v>
      </c>
      <c r="D25" s="8" t="s">
        <v>262</v>
      </c>
      <c r="E25" s="5">
        <v>160</v>
      </c>
      <c r="F25" s="24" t="s">
        <v>252</v>
      </c>
      <c r="G25" s="24" t="s">
        <v>76</v>
      </c>
      <c r="H25" s="98"/>
      <c r="I25" s="6">
        <v>45383</v>
      </c>
      <c r="J25" s="6">
        <v>45747</v>
      </c>
      <c r="K25" s="24"/>
      <c r="L25" s="49"/>
    </row>
    <row r="26" spans="1:12" x14ac:dyDescent="0.3">
      <c r="A26" s="74" t="s">
        <v>264</v>
      </c>
      <c r="B26" s="5" t="s">
        <v>254</v>
      </c>
      <c r="C26" s="24" t="s">
        <v>258</v>
      </c>
      <c r="D26" s="8" t="s">
        <v>259</v>
      </c>
      <c r="E26" s="5">
        <v>255</v>
      </c>
      <c r="F26" s="24" t="s">
        <v>265</v>
      </c>
      <c r="G26" s="24" t="s">
        <v>76</v>
      </c>
      <c r="H26" s="97">
        <v>300</v>
      </c>
      <c r="I26" s="6">
        <v>45383</v>
      </c>
      <c r="J26" s="6">
        <v>45747</v>
      </c>
      <c r="K26" s="24"/>
      <c r="L26" s="49"/>
    </row>
    <row r="27" spans="1:12" x14ac:dyDescent="0.3">
      <c r="A27" s="74"/>
      <c r="B27" s="5" t="s">
        <v>255</v>
      </c>
      <c r="C27" s="24" t="s">
        <v>258</v>
      </c>
      <c r="D27" s="8" t="s">
        <v>260</v>
      </c>
      <c r="E27" s="5">
        <v>477</v>
      </c>
      <c r="F27" s="24" t="s">
        <v>265</v>
      </c>
      <c r="G27" s="24" t="s">
        <v>76</v>
      </c>
      <c r="H27" s="102"/>
      <c r="I27" s="6">
        <v>45383</v>
      </c>
      <c r="J27" s="6">
        <v>45747</v>
      </c>
      <c r="K27" s="24"/>
      <c r="L27" s="49"/>
    </row>
    <row r="28" spans="1:12" x14ac:dyDescent="0.3">
      <c r="A28" s="74"/>
      <c r="B28" s="5" t="s">
        <v>256</v>
      </c>
      <c r="C28" s="24" t="s">
        <v>258</v>
      </c>
      <c r="D28" s="8" t="s">
        <v>261</v>
      </c>
      <c r="E28" s="5">
        <v>420</v>
      </c>
      <c r="F28" s="24" t="s">
        <v>265</v>
      </c>
      <c r="G28" s="24" t="s">
        <v>76</v>
      </c>
      <c r="H28" s="102"/>
      <c r="I28" s="6">
        <v>45383</v>
      </c>
      <c r="J28" s="6">
        <v>45747</v>
      </c>
      <c r="K28" s="24"/>
      <c r="L28" s="49"/>
    </row>
    <row r="29" spans="1:12" x14ac:dyDescent="0.3">
      <c r="A29" s="74"/>
      <c r="B29" s="5" t="s">
        <v>257</v>
      </c>
      <c r="C29" s="24" t="s">
        <v>258</v>
      </c>
      <c r="D29" s="8" t="s">
        <v>262</v>
      </c>
      <c r="E29" s="5">
        <v>330</v>
      </c>
      <c r="F29" s="24" t="s">
        <v>265</v>
      </c>
      <c r="G29" s="24" t="s">
        <v>76</v>
      </c>
      <c r="H29" s="98"/>
      <c r="I29" s="6">
        <v>45383</v>
      </c>
      <c r="J29" s="6">
        <v>45747</v>
      </c>
      <c r="K29" s="24"/>
      <c r="L29" s="49"/>
    </row>
    <row r="30" spans="1:12" customFormat="1" x14ac:dyDescent="0.3">
      <c r="A30" s="74" t="s">
        <v>389</v>
      </c>
      <c r="B30" s="5" t="s">
        <v>343</v>
      </c>
      <c r="C30" s="7" t="s">
        <v>291</v>
      </c>
      <c r="D30" s="47" t="s">
        <v>402</v>
      </c>
      <c r="E30" s="24">
        <v>200</v>
      </c>
      <c r="F30" s="24" t="s">
        <v>405</v>
      </c>
      <c r="G30" s="24" t="s">
        <v>404</v>
      </c>
      <c r="H30" s="24">
        <v>180</v>
      </c>
      <c r="I30" s="30">
        <v>45383</v>
      </c>
      <c r="J30" s="30">
        <v>45747</v>
      </c>
      <c r="K30" s="47"/>
      <c r="L30" s="49"/>
    </row>
    <row r="31" spans="1:12" customFormat="1" x14ac:dyDescent="0.3">
      <c r="A31" s="74"/>
      <c r="B31" s="63" t="s">
        <v>344</v>
      </c>
      <c r="C31" s="7" t="s">
        <v>291</v>
      </c>
      <c r="D31" s="47" t="s">
        <v>391</v>
      </c>
      <c r="E31" s="24">
        <v>110</v>
      </c>
      <c r="F31" s="24" t="s">
        <v>405</v>
      </c>
      <c r="G31" s="24" t="s">
        <v>404</v>
      </c>
      <c r="H31" s="24">
        <v>180</v>
      </c>
      <c r="I31" s="30">
        <v>45383</v>
      </c>
      <c r="J31" s="30">
        <v>45747</v>
      </c>
      <c r="K31" s="47"/>
      <c r="L31" s="49"/>
    </row>
    <row r="32" spans="1:12" customFormat="1" x14ac:dyDescent="0.3">
      <c r="A32" s="74"/>
      <c r="B32" s="63" t="s">
        <v>403</v>
      </c>
      <c r="C32" s="7" t="s">
        <v>291</v>
      </c>
      <c r="D32" s="47" t="s">
        <v>392</v>
      </c>
      <c r="E32" s="24">
        <v>24</v>
      </c>
      <c r="F32" s="24" t="s">
        <v>405</v>
      </c>
      <c r="G32" s="24" t="s">
        <v>404</v>
      </c>
      <c r="H32" s="24">
        <v>180</v>
      </c>
      <c r="I32" s="30">
        <v>45383</v>
      </c>
      <c r="J32" s="30">
        <v>45747</v>
      </c>
      <c r="K32" s="47"/>
      <c r="L32" s="49"/>
    </row>
    <row r="33" spans="1:12" customFormat="1" x14ac:dyDescent="0.3">
      <c r="A33" s="74"/>
      <c r="B33" s="63" t="s">
        <v>359</v>
      </c>
      <c r="C33" s="7" t="s">
        <v>291</v>
      </c>
      <c r="D33" s="47" t="s">
        <v>393</v>
      </c>
      <c r="E33" s="24">
        <v>75</v>
      </c>
      <c r="F33" s="24" t="s">
        <v>406</v>
      </c>
      <c r="G33" s="24" t="s">
        <v>76</v>
      </c>
      <c r="H33" s="24">
        <v>180</v>
      </c>
      <c r="I33" s="30">
        <v>45383</v>
      </c>
      <c r="J33" s="30">
        <v>45747</v>
      </c>
      <c r="K33" s="47"/>
      <c r="L33" s="49"/>
    </row>
    <row r="34" spans="1:12" customFormat="1" x14ac:dyDescent="0.3">
      <c r="A34" s="74" t="s">
        <v>317</v>
      </c>
      <c r="B34" s="5" t="s">
        <v>407</v>
      </c>
      <c r="C34" s="7" t="s">
        <v>317</v>
      </c>
      <c r="D34" s="47" t="s">
        <v>394</v>
      </c>
      <c r="E34" s="24">
        <v>200</v>
      </c>
      <c r="F34" s="24" t="s">
        <v>408</v>
      </c>
      <c r="G34" s="24" t="s">
        <v>76</v>
      </c>
      <c r="H34" s="24">
        <v>500</v>
      </c>
      <c r="I34" s="30">
        <v>45383</v>
      </c>
      <c r="J34" s="30">
        <v>45747</v>
      </c>
      <c r="K34" s="47"/>
      <c r="L34" s="49"/>
    </row>
    <row r="35" spans="1:12" customFormat="1" x14ac:dyDescent="0.3">
      <c r="A35" s="74"/>
      <c r="B35" s="63" t="s">
        <v>410</v>
      </c>
      <c r="C35" s="7" t="s">
        <v>317</v>
      </c>
      <c r="D35" s="47" t="s">
        <v>395</v>
      </c>
      <c r="E35" s="24">
        <v>110</v>
      </c>
      <c r="F35" s="53" t="s">
        <v>409</v>
      </c>
      <c r="G35" s="24" t="s">
        <v>76</v>
      </c>
      <c r="H35" s="24">
        <v>500</v>
      </c>
      <c r="I35" s="30">
        <v>45383</v>
      </c>
      <c r="J35" s="30">
        <v>45747</v>
      </c>
      <c r="K35" s="47"/>
      <c r="L35" s="49"/>
    </row>
    <row r="36" spans="1:12" customFormat="1" x14ac:dyDescent="0.3">
      <c r="A36" s="74"/>
      <c r="B36" s="63" t="s">
        <v>346</v>
      </c>
      <c r="C36" s="7" t="s">
        <v>317</v>
      </c>
      <c r="D36" s="47" t="s">
        <v>396</v>
      </c>
      <c r="E36" s="24">
        <v>24</v>
      </c>
      <c r="F36" s="53" t="s">
        <v>409</v>
      </c>
      <c r="G36" s="24" t="s">
        <v>76</v>
      </c>
      <c r="H36" s="24">
        <v>500</v>
      </c>
      <c r="I36" s="30">
        <v>45383</v>
      </c>
      <c r="J36" s="30">
        <v>45747</v>
      </c>
      <c r="K36" s="47"/>
      <c r="L36" s="49"/>
    </row>
    <row r="37" spans="1:12" customFormat="1" x14ac:dyDescent="0.3">
      <c r="A37" s="74"/>
      <c r="B37" s="63" t="s">
        <v>411</v>
      </c>
      <c r="C37" s="7" t="s">
        <v>317</v>
      </c>
      <c r="D37" s="47" t="s">
        <v>397</v>
      </c>
      <c r="E37" s="24">
        <v>75</v>
      </c>
      <c r="F37" s="53" t="s">
        <v>409</v>
      </c>
      <c r="G37" s="24" t="s">
        <v>76</v>
      </c>
      <c r="H37" s="24">
        <v>500</v>
      </c>
      <c r="I37" s="30">
        <v>45383</v>
      </c>
      <c r="J37" s="30">
        <v>45747</v>
      </c>
      <c r="K37" s="47"/>
      <c r="L37" s="49"/>
    </row>
    <row r="38" spans="1:12" customFormat="1" x14ac:dyDescent="0.3">
      <c r="A38" s="74" t="s">
        <v>330</v>
      </c>
      <c r="B38" s="5" t="s">
        <v>407</v>
      </c>
      <c r="C38" s="24" t="s">
        <v>330</v>
      </c>
      <c r="D38" s="47" t="s">
        <v>398</v>
      </c>
      <c r="E38" s="24">
        <v>240</v>
      </c>
      <c r="F38" s="53" t="s">
        <v>229</v>
      </c>
      <c r="G38" s="53" t="s">
        <v>390</v>
      </c>
      <c r="H38" s="24">
        <v>360</v>
      </c>
      <c r="I38" s="30">
        <v>45383</v>
      </c>
      <c r="J38" s="30">
        <v>45747</v>
      </c>
      <c r="K38" s="47"/>
      <c r="L38" s="49"/>
    </row>
    <row r="39" spans="1:12" customFormat="1" x14ac:dyDescent="0.3">
      <c r="A39" s="74"/>
      <c r="B39" s="63" t="s">
        <v>410</v>
      </c>
      <c r="C39" s="24" t="s">
        <v>330</v>
      </c>
      <c r="D39" s="47" t="s">
        <v>399</v>
      </c>
      <c r="E39" s="24">
        <v>144</v>
      </c>
      <c r="F39" s="53" t="s">
        <v>229</v>
      </c>
      <c r="G39" s="53" t="s">
        <v>390</v>
      </c>
      <c r="H39" s="24">
        <v>360</v>
      </c>
      <c r="I39" s="30">
        <v>45383</v>
      </c>
      <c r="J39" s="30">
        <v>45747</v>
      </c>
      <c r="K39" s="47"/>
      <c r="L39" s="49"/>
    </row>
    <row r="40" spans="1:12" customFormat="1" x14ac:dyDescent="0.3">
      <c r="A40" s="74"/>
      <c r="B40" s="63" t="s">
        <v>346</v>
      </c>
      <c r="C40" s="24" t="s">
        <v>330</v>
      </c>
      <c r="D40" s="47" t="s">
        <v>400</v>
      </c>
      <c r="E40" s="24">
        <v>54</v>
      </c>
      <c r="F40" s="53" t="s">
        <v>229</v>
      </c>
      <c r="G40" s="53" t="s">
        <v>390</v>
      </c>
      <c r="H40" s="24">
        <v>360</v>
      </c>
      <c r="I40" s="30">
        <v>45383</v>
      </c>
      <c r="J40" s="30">
        <v>45747</v>
      </c>
      <c r="K40" s="47"/>
      <c r="L40" s="49"/>
    </row>
    <row r="41" spans="1:12" customFormat="1" x14ac:dyDescent="0.3">
      <c r="A41" s="74"/>
      <c r="B41" s="63" t="s">
        <v>411</v>
      </c>
      <c r="C41" s="24" t="s">
        <v>330</v>
      </c>
      <c r="D41" s="47" t="s">
        <v>401</v>
      </c>
      <c r="E41" s="24">
        <v>79</v>
      </c>
      <c r="F41" s="53" t="s">
        <v>229</v>
      </c>
      <c r="G41" s="53" t="s">
        <v>390</v>
      </c>
      <c r="H41" s="24">
        <v>300</v>
      </c>
      <c r="I41" s="30">
        <v>45383</v>
      </c>
      <c r="J41" s="30">
        <v>45747</v>
      </c>
      <c r="K41" s="47"/>
      <c r="L41" s="49"/>
    </row>
  </sheetData>
  <mergeCells count="14">
    <mergeCell ref="A1:J1"/>
    <mergeCell ref="A8:A12"/>
    <mergeCell ref="A3:A7"/>
    <mergeCell ref="A13:A14"/>
    <mergeCell ref="A15:A17"/>
    <mergeCell ref="A30:A33"/>
    <mergeCell ref="A34:A37"/>
    <mergeCell ref="A38:A41"/>
    <mergeCell ref="A18:A21"/>
    <mergeCell ref="H18:H21"/>
    <mergeCell ref="A22:A25"/>
    <mergeCell ref="H22:H25"/>
    <mergeCell ref="A26:A29"/>
    <mergeCell ref="H26:H29"/>
  </mergeCells>
  <phoneticPr fontId="4" type="noConversion"/>
  <conditionalFormatting sqref="D2">
    <cfRule type="duplicateValues" dxfId="30" priority="17"/>
    <cfRule type="duplicateValues" dxfId="29" priority="18"/>
    <cfRule type="duplicateValues" dxfId="28" priority="19"/>
    <cfRule type="duplicateValues" dxfId="27" priority="20"/>
    <cfRule type="duplicateValues" dxfId="26" priority="21"/>
    <cfRule type="duplicateValues" dxfId="25" priority="22"/>
    <cfRule type="duplicateValues" dxfId="24" priority="23"/>
  </conditionalFormatting>
  <conditionalFormatting sqref="D13">
    <cfRule type="duplicateValues" dxfId="23" priority="8"/>
    <cfRule type="duplicateValues" dxfId="22" priority="9"/>
    <cfRule type="duplicateValues" dxfId="21" priority="10"/>
  </conditionalFormatting>
  <conditionalFormatting sqref="D13:D21">
    <cfRule type="duplicateValues" dxfId="20" priority="6"/>
    <cfRule type="duplicateValues" dxfId="19" priority="7"/>
  </conditionalFormatting>
  <conditionalFormatting sqref="D14">
    <cfRule type="duplicateValues" dxfId="18" priority="11"/>
    <cfRule type="duplicateValues" dxfId="17" priority="12"/>
    <cfRule type="duplicateValues" dxfId="16" priority="13"/>
  </conditionalFormatting>
  <conditionalFormatting sqref="D15">
    <cfRule type="duplicateValues" dxfId="15" priority="14"/>
    <cfRule type="duplicateValues" dxfId="14" priority="15"/>
    <cfRule type="duplicateValues" dxfId="13" priority="16"/>
  </conditionalFormatting>
  <conditionalFormatting sqref="D22:D25">
    <cfRule type="duplicateValues" dxfId="12" priority="4"/>
    <cfRule type="duplicateValues" dxfId="11" priority="5"/>
  </conditionalFormatting>
  <conditionalFormatting sqref="D26:D29">
    <cfRule type="duplicateValues" dxfId="10" priority="2"/>
    <cfRule type="duplicateValues" dxfId="9" priority="3"/>
  </conditionalFormatting>
  <conditionalFormatting sqref="L2">
    <cfRule type="duplicateValues" dxfId="8" priority="1"/>
  </conditionalFormatting>
  <pageMargins left="0.7" right="0.7" top="0.75" bottom="0.75" header="0.3" footer="0.3"/>
  <customProperties>
    <customPr name="EpmWorksheetKeyString_GU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85" zoomScaleNormal="85" workbookViewId="0">
      <selection activeCell="M10" sqref="M10"/>
    </sheetView>
  </sheetViews>
  <sheetFormatPr defaultColWidth="8.9140625" defaultRowHeight="14" x14ac:dyDescent="0.3"/>
  <cols>
    <col min="1" max="1" width="13.08203125" style="51" bestFit="1" customWidth="1"/>
    <col min="2" max="2" width="27.4140625" style="51" bestFit="1" customWidth="1"/>
    <col min="3" max="3" width="7.08203125" style="51" customWidth="1"/>
    <col min="4" max="4" width="10.33203125" style="51" bestFit="1" customWidth="1"/>
    <col min="5" max="5" width="9.58203125" style="51" bestFit="1" customWidth="1"/>
    <col min="6" max="6" width="9.9140625" style="51" bestFit="1" customWidth="1"/>
    <col min="7" max="7" width="9.4140625" style="51" customWidth="1"/>
    <col min="8" max="16384" width="8.9140625" style="51"/>
  </cols>
  <sheetData>
    <row r="1" spans="1:8" s="25" customFormat="1" ht="17.5" x14ac:dyDescent="0.3">
      <c r="A1" s="104" t="s">
        <v>30</v>
      </c>
      <c r="B1" s="104"/>
      <c r="C1" s="104"/>
      <c r="D1" s="104"/>
      <c r="E1" s="104"/>
      <c r="F1" s="104"/>
      <c r="G1" s="104"/>
    </row>
    <row r="2" spans="1:8" s="4" customFormat="1" ht="30" customHeight="1" x14ac:dyDescent="0.3">
      <c r="A2" s="1" t="s">
        <v>271</v>
      </c>
      <c r="B2" s="2" t="s">
        <v>272</v>
      </c>
      <c r="C2" s="2" t="s">
        <v>273</v>
      </c>
      <c r="D2" s="2" t="s">
        <v>274</v>
      </c>
      <c r="E2" s="2" t="s">
        <v>14</v>
      </c>
      <c r="F2" s="2" t="s">
        <v>7</v>
      </c>
      <c r="G2" s="66" t="s">
        <v>423</v>
      </c>
      <c r="H2" s="1" t="s">
        <v>29</v>
      </c>
    </row>
    <row r="3" spans="1:8" x14ac:dyDescent="0.3">
      <c r="A3" s="64" t="s">
        <v>275</v>
      </c>
      <c r="B3" s="103" t="s">
        <v>276</v>
      </c>
      <c r="C3" s="103">
        <v>550</v>
      </c>
      <c r="D3" s="64" t="s">
        <v>277</v>
      </c>
      <c r="E3" s="65">
        <v>45383</v>
      </c>
      <c r="F3" s="65">
        <v>45747</v>
      </c>
      <c r="G3" s="64"/>
      <c r="H3" s="24"/>
    </row>
    <row r="4" spans="1:8" x14ac:dyDescent="0.3">
      <c r="A4" s="64" t="s">
        <v>275</v>
      </c>
      <c r="B4" s="103"/>
      <c r="C4" s="103"/>
      <c r="D4" s="64" t="s">
        <v>278</v>
      </c>
      <c r="E4" s="65">
        <v>45383</v>
      </c>
      <c r="F4" s="65">
        <v>45747</v>
      </c>
      <c r="G4" s="64"/>
      <c r="H4" s="24"/>
    </row>
    <row r="5" spans="1:8" x14ac:dyDescent="0.3">
      <c r="A5" s="64" t="s">
        <v>275</v>
      </c>
      <c r="B5" s="103"/>
      <c r="C5" s="103"/>
      <c r="D5" s="64" t="s">
        <v>279</v>
      </c>
      <c r="E5" s="65">
        <v>45383</v>
      </c>
      <c r="F5" s="65">
        <v>45747</v>
      </c>
      <c r="G5" s="64"/>
      <c r="H5" s="24"/>
    </row>
    <row r="6" spans="1:8" x14ac:dyDescent="0.3">
      <c r="A6" s="64" t="s">
        <v>275</v>
      </c>
      <c r="B6" s="103" t="s">
        <v>280</v>
      </c>
      <c r="C6" s="103">
        <v>360</v>
      </c>
      <c r="D6" s="64" t="s">
        <v>277</v>
      </c>
      <c r="E6" s="65">
        <v>45383</v>
      </c>
      <c r="F6" s="65">
        <v>45747</v>
      </c>
      <c r="G6" s="64"/>
      <c r="H6" s="24"/>
    </row>
    <row r="7" spans="1:8" x14ac:dyDescent="0.3">
      <c r="A7" s="64" t="s">
        <v>275</v>
      </c>
      <c r="B7" s="103"/>
      <c r="C7" s="103"/>
      <c r="D7" s="64" t="s">
        <v>278</v>
      </c>
      <c r="E7" s="65">
        <v>45383</v>
      </c>
      <c r="F7" s="65">
        <v>45747</v>
      </c>
      <c r="G7" s="64"/>
      <c r="H7" s="24"/>
    </row>
    <row r="8" spans="1:8" x14ac:dyDescent="0.3">
      <c r="A8" s="64" t="s">
        <v>275</v>
      </c>
      <c r="B8" s="103"/>
      <c r="C8" s="103"/>
      <c r="D8" s="64" t="s">
        <v>279</v>
      </c>
      <c r="E8" s="65">
        <v>45383</v>
      </c>
      <c r="F8" s="65">
        <v>45747</v>
      </c>
      <c r="G8" s="64"/>
      <c r="H8" s="24"/>
    </row>
    <row r="9" spans="1:8" x14ac:dyDescent="0.3">
      <c r="A9" s="64" t="s">
        <v>275</v>
      </c>
      <c r="B9" s="103" t="s">
        <v>281</v>
      </c>
      <c r="C9" s="103">
        <v>630</v>
      </c>
      <c r="D9" s="64" t="s">
        <v>277</v>
      </c>
      <c r="E9" s="65">
        <v>45383</v>
      </c>
      <c r="F9" s="65">
        <v>45747</v>
      </c>
      <c r="G9" s="64"/>
      <c r="H9" s="24"/>
    </row>
    <row r="10" spans="1:8" x14ac:dyDescent="0.3">
      <c r="A10" s="64" t="s">
        <v>275</v>
      </c>
      <c r="B10" s="103"/>
      <c r="C10" s="103"/>
      <c r="D10" s="64" t="s">
        <v>278</v>
      </c>
      <c r="E10" s="65">
        <v>45383</v>
      </c>
      <c r="F10" s="65">
        <v>45747</v>
      </c>
      <c r="G10" s="64"/>
      <c r="H10" s="24"/>
    </row>
    <row r="11" spans="1:8" x14ac:dyDescent="0.3">
      <c r="A11" s="64" t="s">
        <v>275</v>
      </c>
      <c r="B11" s="103"/>
      <c r="C11" s="103"/>
      <c r="D11" s="64" t="s">
        <v>279</v>
      </c>
      <c r="E11" s="65">
        <v>45383</v>
      </c>
      <c r="F11" s="65">
        <v>45747</v>
      </c>
      <c r="G11" s="64"/>
      <c r="H11" s="24"/>
    </row>
    <row r="12" spans="1:8" x14ac:dyDescent="0.3">
      <c r="A12" s="64" t="s">
        <v>282</v>
      </c>
      <c r="B12" s="64" t="s">
        <v>283</v>
      </c>
      <c r="C12" s="64">
        <v>473</v>
      </c>
      <c r="D12" s="64" t="s">
        <v>284</v>
      </c>
      <c r="E12" s="65">
        <v>45383</v>
      </c>
      <c r="F12" s="65">
        <v>45747</v>
      </c>
      <c r="G12" s="64"/>
      <c r="H12" s="24"/>
    </row>
    <row r="13" spans="1:8" x14ac:dyDescent="0.3">
      <c r="A13" s="64" t="s">
        <v>282</v>
      </c>
      <c r="B13" s="64" t="s">
        <v>283</v>
      </c>
      <c r="C13" s="64">
        <v>473</v>
      </c>
      <c r="D13" s="64" t="s">
        <v>285</v>
      </c>
      <c r="E13" s="65">
        <v>45383</v>
      </c>
      <c r="F13" s="65">
        <v>45747</v>
      </c>
      <c r="G13" s="64"/>
      <c r="H13" s="49"/>
    </row>
    <row r="14" spans="1:8" x14ac:dyDescent="0.3">
      <c r="A14" s="64" t="s">
        <v>282</v>
      </c>
      <c r="B14" s="64" t="s">
        <v>283</v>
      </c>
      <c r="C14" s="64">
        <v>473</v>
      </c>
      <c r="D14" s="64" t="s">
        <v>286</v>
      </c>
      <c r="E14" s="65">
        <v>45383</v>
      </c>
      <c r="F14" s="65">
        <v>45747</v>
      </c>
      <c r="G14" s="64"/>
      <c r="H14" s="49"/>
    </row>
    <row r="15" spans="1:8" x14ac:dyDescent="0.3">
      <c r="A15" s="64" t="s">
        <v>282</v>
      </c>
      <c r="B15" s="64" t="s">
        <v>283</v>
      </c>
      <c r="C15" s="64">
        <v>473</v>
      </c>
      <c r="D15" s="64" t="s">
        <v>287</v>
      </c>
      <c r="E15" s="65">
        <v>45383</v>
      </c>
      <c r="F15" s="65">
        <v>45747</v>
      </c>
      <c r="G15" s="64"/>
      <c r="H15" s="49"/>
    </row>
    <row r="16" spans="1:8" x14ac:dyDescent="0.3">
      <c r="A16" s="64" t="s">
        <v>282</v>
      </c>
      <c r="B16" s="64" t="s">
        <v>283</v>
      </c>
      <c r="C16" s="64">
        <v>473</v>
      </c>
      <c r="D16" s="64" t="s">
        <v>288</v>
      </c>
      <c r="E16" s="65">
        <v>45383</v>
      </c>
      <c r="F16" s="65">
        <v>45747</v>
      </c>
      <c r="G16" s="64"/>
      <c r="H16" s="49"/>
    </row>
    <row r="17" spans="1:8" x14ac:dyDescent="0.3">
      <c r="A17" s="64" t="s">
        <v>282</v>
      </c>
      <c r="B17" s="64" t="s">
        <v>283</v>
      </c>
      <c r="C17" s="64">
        <v>473</v>
      </c>
      <c r="D17" s="64" t="s">
        <v>289</v>
      </c>
      <c r="E17" s="65">
        <v>45383</v>
      </c>
      <c r="F17" s="65">
        <v>45747</v>
      </c>
      <c r="G17" s="64"/>
      <c r="H17" s="49"/>
    </row>
    <row r="18" spans="1:8" x14ac:dyDescent="0.3">
      <c r="A18" s="64" t="s">
        <v>282</v>
      </c>
      <c r="B18" s="64" t="s">
        <v>290</v>
      </c>
      <c r="C18" s="64">
        <v>214</v>
      </c>
      <c r="D18" s="64" t="s">
        <v>284</v>
      </c>
      <c r="E18" s="65">
        <v>45383</v>
      </c>
      <c r="F18" s="65">
        <v>45747</v>
      </c>
      <c r="G18" s="64"/>
      <c r="H18" s="49"/>
    </row>
    <row r="19" spans="1:8" x14ac:dyDescent="0.3">
      <c r="A19" s="64" t="s">
        <v>282</v>
      </c>
      <c r="B19" s="64" t="s">
        <v>290</v>
      </c>
      <c r="C19" s="64">
        <v>214</v>
      </c>
      <c r="D19" s="64" t="s">
        <v>285</v>
      </c>
      <c r="E19" s="65">
        <v>45383</v>
      </c>
      <c r="F19" s="65">
        <v>45747</v>
      </c>
      <c r="G19" s="64"/>
      <c r="H19" s="49"/>
    </row>
    <row r="20" spans="1:8" x14ac:dyDescent="0.3">
      <c r="A20" s="64" t="s">
        <v>282</v>
      </c>
      <c r="B20" s="64" t="s">
        <v>290</v>
      </c>
      <c r="C20" s="64">
        <v>214</v>
      </c>
      <c r="D20" s="64" t="s">
        <v>286</v>
      </c>
      <c r="E20" s="65">
        <v>45383</v>
      </c>
      <c r="F20" s="65">
        <v>45747</v>
      </c>
      <c r="G20" s="64"/>
      <c r="H20" s="49"/>
    </row>
    <row r="21" spans="1:8" x14ac:dyDescent="0.3">
      <c r="A21" s="64" t="s">
        <v>282</v>
      </c>
      <c r="B21" s="64" t="s">
        <v>290</v>
      </c>
      <c r="C21" s="64">
        <v>214</v>
      </c>
      <c r="D21" s="64" t="s">
        <v>287</v>
      </c>
      <c r="E21" s="65">
        <v>45383</v>
      </c>
      <c r="F21" s="65">
        <v>45747</v>
      </c>
      <c r="G21" s="64"/>
      <c r="H21" s="49"/>
    </row>
    <row r="22" spans="1:8" x14ac:dyDescent="0.3">
      <c r="A22" s="73" t="s">
        <v>438</v>
      </c>
      <c r="B22" s="73" t="s">
        <v>439</v>
      </c>
      <c r="C22" s="73">
        <v>56</v>
      </c>
      <c r="D22" s="73" t="s">
        <v>440</v>
      </c>
      <c r="E22" s="65">
        <v>45383</v>
      </c>
      <c r="F22" s="65">
        <v>45747</v>
      </c>
      <c r="G22" s="73"/>
      <c r="H22" s="49"/>
    </row>
    <row r="23" spans="1:8" x14ac:dyDescent="0.3">
      <c r="A23" s="73" t="s">
        <v>438</v>
      </c>
      <c r="B23" s="73" t="s">
        <v>441</v>
      </c>
      <c r="C23" s="73">
        <v>630</v>
      </c>
      <c r="D23" s="73" t="s">
        <v>442</v>
      </c>
      <c r="E23" s="65">
        <v>45383</v>
      </c>
      <c r="F23" s="65">
        <v>45747</v>
      </c>
      <c r="G23" s="73"/>
      <c r="H23" s="49"/>
    </row>
    <row r="24" spans="1:8" x14ac:dyDescent="0.3">
      <c r="A24" s="73" t="s">
        <v>169</v>
      </c>
      <c r="B24" s="73" t="s">
        <v>443</v>
      </c>
      <c r="C24" s="73">
        <v>56</v>
      </c>
      <c r="D24" s="73" t="s">
        <v>444</v>
      </c>
      <c r="E24" s="65">
        <v>45383</v>
      </c>
      <c r="F24" s="65">
        <v>45747</v>
      </c>
      <c r="G24" s="73"/>
      <c r="H24" s="49"/>
    </row>
  </sheetData>
  <mergeCells count="7">
    <mergeCell ref="B9:B11"/>
    <mergeCell ref="C9:C11"/>
    <mergeCell ref="A1:G1"/>
    <mergeCell ref="B3:B5"/>
    <mergeCell ref="C3:C5"/>
    <mergeCell ref="B6:B8"/>
    <mergeCell ref="C6:C8"/>
  </mergeCells>
  <phoneticPr fontId="4" type="noConversion"/>
  <conditionalFormatting sqref="D2">
    <cfRule type="duplicateValues" dxfId="7" priority="2"/>
    <cfRule type="duplicateValues" dxfId="6" priority="3"/>
    <cfRule type="duplicateValues" dxfId="5" priority="4"/>
    <cfRule type="duplicateValues" dxfId="4" priority="5"/>
    <cfRule type="duplicateValues" dxfId="3" priority="6"/>
    <cfRule type="duplicateValues" dxfId="2" priority="7"/>
    <cfRule type="duplicateValues" dxfId="1" priority="8"/>
  </conditionalFormatting>
  <conditionalFormatting sqref="H2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长途汽运</vt:lpstr>
      <vt:lpstr>码头倒短-广西大区</vt:lpstr>
      <vt:lpstr>集装箱-广西大区</vt:lpstr>
      <vt:lpstr>油罐-广西大区</vt:lpstr>
      <vt:lpstr>成品线路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2024-03-16T02:58:26Z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